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CI\HCI Root Folder\01 - AcqDemo Program Office\Program Management\AcqDemo Readiness Checklist\"/>
    </mc:Choice>
  </mc:AlternateContent>
  <bookViews>
    <workbookView xWindow="0" yWindow="0" windowWidth="21945" windowHeight="9645"/>
  </bookViews>
  <sheets>
    <sheet name="AcqDemo Readiness Tool Question" sheetId="3" r:id="rId1"/>
  </sheets>
  <definedNames>
    <definedName name="Con">#REF!</definedName>
    <definedName name="Conv">#REF!</definedName>
    <definedName name="PM">#REF!</definedName>
    <definedName name="_xlnm.Print_Titles" localSheetId="0">'AcqDemo Readiness Tool Question'!$6:$6</definedName>
  </definedNames>
  <calcPr calcId="162913"/>
</workbook>
</file>

<file path=xl/calcChain.xml><?xml version="1.0" encoding="utf-8"?>
<calcChain xmlns="http://schemas.openxmlformats.org/spreadsheetml/2006/main">
  <c r="M60" i="3" l="1"/>
  <c r="J60" i="3"/>
  <c r="G60" i="3"/>
  <c r="G141" i="3" l="1"/>
  <c r="J141" i="3"/>
  <c r="M141" i="3"/>
  <c r="M124" i="3" l="1"/>
  <c r="J124" i="3"/>
  <c r="G124" i="3"/>
  <c r="M90" i="3" l="1"/>
  <c r="J90" i="3"/>
  <c r="G90" i="3"/>
  <c r="M123" i="3"/>
  <c r="J123" i="3"/>
  <c r="G123" i="3"/>
  <c r="M40" i="3"/>
  <c r="J40" i="3"/>
  <c r="G40" i="3"/>
  <c r="M26" i="3"/>
  <c r="J26" i="3"/>
  <c r="G26" i="3"/>
  <c r="M94" i="3"/>
  <c r="J94" i="3"/>
  <c r="G94" i="3"/>
  <c r="M83" i="3"/>
  <c r="J83" i="3"/>
  <c r="G83" i="3"/>
  <c r="M82" i="3"/>
  <c r="J82" i="3"/>
  <c r="G82" i="3"/>
  <c r="M80" i="3"/>
  <c r="J80" i="3"/>
  <c r="G81" i="3"/>
  <c r="M193" i="3" l="1"/>
  <c r="J193" i="3"/>
  <c r="G193" i="3"/>
  <c r="M192" i="3"/>
  <c r="J192" i="3"/>
  <c r="G192" i="3"/>
  <c r="M127" i="3" l="1"/>
  <c r="M129" i="3"/>
  <c r="J129" i="3"/>
  <c r="M134" i="3"/>
  <c r="J134" i="3"/>
  <c r="M133" i="3"/>
  <c r="J133" i="3"/>
  <c r="J132" i="3"/>
  <c r="M132" i="3"/>
  <c r="M131" i="3"/>
  <c r="J131" i="3"/>
  <c r="J127" i="3"/>
  <c r="J128" i="3"/>
  <c r="M128" i="3"/>
  <c r="M126" i="3"/>
  <c r="J126" i="3"/>
  <c r="J81" i="3" l="1"/>
  <c r="M81" i="3"/>
  <c r="G188" i="3"/>
  <c r="J188" i="3"/>
  <c r="M188" i="3"/>
  <c r="M122" i="3" l="1"/>
  <c r="J122" i="3"/>
  <c r="G122" i="3"/>
  <c r="G53" i="3" l="1"/>
  <c r="J53" i="3"/>
  <c r="M53" i="3"/>
  <c r="G126" i="3"/>
  <c r="M118" i="3"/>
  <c r="J118" i="3"/>
  <c r="G118" i="3"/>
  <c r="M117" i="3"/>
  <c r="J117" i="3"/>
  <c r="G117" i="3"/>
  <c r="M116" i="3"/>
  <c r="J116" i="3"/>
  <c r="G116" i="3"/>
  <c r="M115" i="3"/>
  <c r="J115" i="3"/>
  <c r="G115" i="3"/>
  <c r="M113" i="3"/>
  <c r="J113" i="3"/>
  <c r="G113" i="3"/>
  <c r="M112" i="3"/>
  <c r="J112" i="3"/>
  <c r="G112" i="3"/>
  <c r="M111" i="3"/>
  <c r="J111" i="3"/>
  <c r="G111" i="3"/>
  <c r="M110" i="3"/>
  <c r="J110" i="3"/>
  <c r="G110" i="3"/>
  <c r="M109" i="3"/>
  <c r="J109" i="3"/>
  <c r="G109" i="3"/>
  <c r="M108" i="3"/>
  <c r="J108" i="3"/>
  <c r="G108" i="3"/>
  <c r="M107" i="3"/>
  <c r="J107" i="3"/>
  <c r="G107" i="3"/>
  <c r="M106" i="3"/>
  <c r="J106" i="3"/>
  <c r="G106" i="3"/>
  <c r="M105" i="3"/>
  <c r="J105" i="3"/>
  <c r="G105" i="3"/>
  <c r="M104" i="3"/>
  <c r="J104" i="3"/>
  <c r="G104" i="3"/>
  <c r="M103" i="3"/>
  <c r="J103" i="3"/>
  <c r="G103" i="3"/>
  <c r="M102" i="3"/>
  <c r="J102" i="3"/>
  <c r="G102" i="3"/>
  <c r="M100" i="3"/>
  <c r="J100" i="3"/>
  <c r="G100" i="3"/>
  <c r="M99" i="3"/>
  <c r="J99" i="3"/>
  <c r="G99" i="3"/>
  <c r="M98" i="3"/>
  <c r="J98" i="3"/>
  <c r="G98" i="3"/>
  <c r="M97" i="3"/>
  <c r="J97" i="3"/>
  <c r="G97" i="3"/>
  <c r="M96" i="3"/>
  <c r="J96" i="3"/>
  <c r="G96" i="3"/>
  <c r="M93" i="3"/>
  <c r="J93" i="3"/>
  <c r="G93" i="3"/>
  <c r="M92" i="3"/>
  <c r="J92" i="3"/>
  <c r="G92" i="3"/>
  <c r="M91" i="3"/>
  <c r="J91" i="3"/>
  <c r="G91" i="3"/>
  <c r="M89" i="3"/>
  <c r="J89" i="3"/>
  <c r="G89" i="3"/>
  <c r="M88" i="3"/>
  <c r="J88" i="3"/>
  <c r="G88" i="3"/>
  <c r="M87" i="3"/>
  <c r="J87" i="3"/>
  <c r="G87" i="3"/>
  <c r="M85" i="3"/>
  <c r="J85" i="3"/>
  <c r="G85" i="3"/>
  <c r="M79" i="3"/>
  <c r="J79" i="3"/>
  <c r="G79" i="3"/>
  <c r="M78" i="3"/>
  <c r="J78" i="3"/>
  <c r="G78" i="3"/>
  <c r="M77" i="3"/>
  <c r="J77" i="3"/>
  <c r="G77" i="3"/>
  <c r="M76" i="3"/>
  <c r="J76" i="3"/>
  <c r="G76" i="3"/>
  <c r="M75" i="3"/>
  <c r="J75" i="3"/>
  <c r="G75" i="3"/>
  <c r="M74" i="3"/>
  <c r="J74" i="3"/>
  <c r="G74" i="3"/>
  <c r="M73" i="3"/>
  <c r="J73" i="3"/>
  <c r="G73" i="3"/>
  <c r="M72" i="3"/>
  <c r="J72" i="3"/>
  <c r="G72" i="3"/>
  <c r="M71" i="3"/>
  <c r="J71" i="3"/>
  <c r="G71" i="3"/>
  <c r="M70" i="3"/>
  <c r="J70" i="3"/>
  <c r="G70" i="3"/>
  <c r="M69" i="3"/>
  <c r="J69" i="3"/>
  <c r="G69" i="3"/>
  <c r="M68" i="3"/>
  <c r="J68" i="3"/>
  <c r="G68" i="3"/>
  <c r="M67" i="3"/>
  <c r="J67" i="3"/>
  <c r="G67" i="3"/>
  <c r="M66" i="3"/>
  <c r="J66" i="3"/>
  <c r="G66" i="3"/>
  <c r="M65" i="3"/>
  <c r="J65" i="3"/>
  <c r="G65" i="3"/>
  <c r="M64" i="3"/>
  <c r="J64" i="3"/>
  <c r="G64" i="3"/>
  <c r="M63" i="3"/>
  <c r="J63" i="3"/>
  <c r="G63" i="3"/>
  <c r="M62" i="3"/>
  <c r="J62" i="3"/>
  <c r="G62" i="3"/>
  <c r="M61" i="3"/>
  <c r="J61" i="3"/>
  <c r="G61" i="3"/>
  <c r="M59" i="3"/>
  <c r="J59" i="3"/>
  <c r="G59" i="3"/>
  <c r="M57" i="3"/>
  <c r="J57" i="3"/>
  <c r="G57" i="3"/>
  <c r="M56" i="3"/>
  <c r="J56" i="3"/>
  <c r="G56" i="3"/>
  <c r="M55" i="3"/>
  <c r="J55" i="3"/>
  <c r="G55" i="3"/>
  <c r="M52" i="3"/>
  <c r="J52" i="3"/>
  <c r="M51" i="3"/>
  <c r="J51" i="3"/>
  <c r="M50" i="3"/>
  <c r="J50" i="3"/>
  <c r="M49" i="3"/>
  <c r="J49" i="3"/>
  <c r="M48" i="3"/>
  <c r="J48" i="3"/>
  <c r="G48" i="3"/>
  <c r="G41" i="3"/>
  <c r="G39" i="3"/>
  <c r="G37" i="3"/>
  <c r="G36" i="3"/>
  <c r="G35" i="3"/>
  <c r="G34" i="3"/>
  <c r="G32" i="3"/>
  <c r="G31" i="3"/>
  <c r="G30" i="3"/>
  <c r="G29" i="3"/>
  <c r="G27" i="3"/>
  <c r="G145" i="3"/>
  <c r="J145" i="3"/>
  <c r="M145" i="3"/>
  <c r="G146" i="3"/>
  <c r="J146" i="3"/>
  <c r="M146" i="3"/>
  <c r="G147" i="3"/>
  <c r="J147" i="3"/>
  <c r="M147" i="3"/>
  <c r="G148" i="3"/>
  <c r="J148" i="3"/>
  <c r="M148" i="3"/>
  <c r="G149" i="3"/>
  <c r="J149" i="3"/>
  <c r="M149" i="3"/>
  <c r="G150" i="3"/>
  <c r="J150" i="3"/>
  <c r="M150" i="3"/>
  <c r="G134" i="3"/>
  <c r="G133" i="3"/>
  <c r="G132" i="3"/>
  <c r="G131" i="3"/>
  <c r="G129" i="3"/>
  <c r="G128" i="3"/>
  <c r="G127" i="3"/>
  <c r="M185" i="3"/>
  <c r="J185" i="3"/>
  <c r="M184" i="3"/>
  <c r="J184" i="3"/>
  <c r="M183" i="3"/>
  <c r="J183" i="3"/>
  <c r="M182" i="3"/>
  <c r="J182" i="3"/>
  <c r="M181" i="3"/>
  <c r="J181" i="3"/>
  <c r="M180" i="3"/>
  <c r="J180" i="3"/>
  <c r="M179" i="3"/>
  <c r="J179" i="3"/>
  <c r="M178" i="3"/>
  <c r="J178" i="3"/>
  <c r="M177" i="3"/>
  <c r="J177" i="3"/>
  <c r="M176" i="3"/>
  <c r="J176" i="3"/>
  <c r="M175" i="3"/>
  <c r="J175" i="3"/>
  <c r="M174" i="3"/>
  <c r="J174" i="3"/>
  <c r="M173" i="3"/>
  <c r="J173" i="3"/>
  <c r="M172" i="3"/>
  <c r="J172" i="3"/>
  <c r="M171" i="3"/>
  <c r="J171" i="3"/>
  <c r="M170" i="3"/>
  <c r="J170" i="3"/>
  <c r="M169" i="3"/>
  <c r="J169" i="3"/>
  <c r="M168" i="3"/>
  <c r="J168" i="3"/>
  <c r="J167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52" i="3"/>
  <c r="G51" i="3"/>
  <c r="G50" i="3"/>
  <c r="G49" i="3"/>
  <c r="G44" i="3"/>
  <c r="G45" i="3"/>
  <c r="G47" i="3"/>
  <c r="G46" i="3"/>
  <c r="M39" i="3"/>
  <c r="J39" i="3"/>
  <c r="M37" i="3"/>
  <c r="J37" i="3"/>
  <c r="G25" i="3"/>
  <c r="G187" i="3"/>
  <c r="G23" i="3"/>
  <c r="G22" i="3"/>
  <c r="G21" i="3"/>
  <c r="G20" i="3"/>
  <c r="G19" i="3"/>
  <c r="G18" i="3"/>
  <c r="G17" i="3"/>
  <c r="G16" i="3"/>
  <c r="G15" i="3"/>
  <c r="G14" i="3"/>
  <c r="G13" i="3"/>
  <c r="G12" i="3"/>
  <c r="G10" i="3"/>
  <c r="G9" i="3"/>
  <c r="G8" i="3"/>
  <c r="G151" i="3"/>
  <c r="J151" i="3"/>
  <c r="M151" i="3"/>
  <c r="G152" i="3"/>
  <c r="J152" i="3"/>
  <c r="M152" i="3"/>
  <c r="G153" i="3"/>
  <c r="J153" i="3"/>
  <c r="M153" i="3"/>
  <c r="G154" i="3"/>
  <c r="J154" i="3"/>
  <c r="M154" i="3"/>
  <c r="G155" i="3"/>
  <c r="J155" i="3"/>
  <c r="M155" i="3"/>
  <c r="G165" i="3"/>
  <c r="G164" i="3"/>
  <c r="G163" i="3"/>
  <c r="G162" i="3"/>
  <c r="G161" i="3"/>
  <c r="G160" i="3"/>
  <c r="G159" i="3"/>
  <c r="G158" i="3"/>
  <c r="G157" i="3"/>
  <c r="G156" i="3"/>
  <c r="G142" i="3"/>
  <c r="G140" i="3"/>
  <c r="G138" i="3"/>
  <c r="G137" i="3"/>
  <c r="G136" i="3"/>
  <c r="G121" i="3"/>
  <c r="G120" i="3"/>
  <c r="M167" i="3"/>
  <c r="M165" i="3"/>
  <c r="J165" i="3"/>
  <c r="M164" i="3"/>
  <c r="J164" i="3"/>
  <c r="M163" i="3"/>
  <c r="J163" i="3"/>
  <c r="M162" i="3"/>
  <c r="J162" i="3"/>
  <c r="M161" i="3"/>
  <c r="J161" i="3"/>
  <c r="M160" i="3"/>
  <c r="J160" i="3"/>
  <c r="M159" i="3"/>
  <c r="J159" i="3"/>
  <c r="M158" i="3"/>
  <c r="J158" i="3"/>
  <c r="M157" i="3"/>
  <c r="J157" i="3"/>
  <c r="M156" i="3"/>
  <c r="J156" i="3"/>
  <c r="M142" i="3"/>
  <c r="J142" i="3"/>
  <c r="M140" i="3"/>
  <c r="J140" i="3"/>
  <c r="M138" i="3"/>
  <c r="J138" i="3"/>
  <c r="M137" i="3"/>
  <c r="J137" i="3"/>
  <c r="M136" i="3"/>
  <c r="J136" i="3"/>
  <c r="M121" i="3"/>
  <c r="J121" i="3"/>
  <c r="M120" i="3"/>
  <c r="J120" i="3"/>
  <c r="M44" i="3"/>
  <c r="J44" i="3"/>
  <c r="M45" i="3"/>
  <c r="J45" i="3"/>
  <c r="M47" i="3"/>
  <c r="J47" i="3"/>
  <c r="M46" i="3"/>
  <c r="J46" i="3"/>
  <c r="M41" i="3"/>
  <c r="J41" i="3"/>
  <c r="M36" i="3"/>
  <c r="J36" i="3"/>
  <c r="M35" i="3"/>
  <c r="J35" i="3"/>
  <c r="M34" i="3"/>
  <c r="J34" i="3"/>
  <c r="M32" i="3"/>
  <c r="J32" i="3"/>
  <c r="M31" i="3"/>
  <c r="J31" i="3"/>
  <c r="M30" i="3"/>
  <c r="J30" i="3"/>
  <c r="M29" i="3"/>
  <c r="J29" i="3"/>
  <c r="M27" i="3"/>
  <c r="J27" i="3"/>
  <c r="M25" i="3"/>
  <c r="J25" i="3"/>
  <c r="M187" i="3"/>
  <c r="J187" i="3"/>
  <c r="M23" i="3"/>
  <c r="J23" i="3"/>
  <c r="M22" i="3"/>
  <c r="J22" i="3"/>
  <c r="M21" i="3"/>
  <c r="J21" i="3"/>
  <c r="M20" i="3"/>
  <c r="J20" i="3"/>
  <c r="M19" i="3"/>
  <c r="J19" i="3"/>
  <c r="M18" i="3"/>
  <c r="J18" i="3"/>
  <c r="M17" i="3"/>
  <c r="J17" i="3"/>
  <c r="M16" i="3"/>
  <c r="J16" i="3"/>
  <c r="M15" i="3"/>
  <c r="J15" i="3"/>
  <c r="M14" i="3"/>
  <c r="J14" i="3"/>
  <c r="M13" i="3"/>
  <c r="J13" i="3"/>
  <c r="M12" i="3"/>
  <c r="J12" i="3"/>
  <c r="M10" i="3"/>
  <c r="J10" i="3"/>
  <c r="M9" i="3"/>
  <c r="J9" i="3"/>
  <c r="M8" i="3"/>
  <c r="J8" i="3"/>
</calcChain>
</file>

<file path=xl/sharedStrings.xml><?xml version="1.0" encoding="utf-8"?>
<sst xmlns="http://schemas.openxmlformats.org/spreadsheetml/2006/main" count="953" uniqueCount="294">
  <si>
    <t>Questions</t>
  </si>
  <si>
    <t>Employees with return rights from overseas locations/obligated positions</t>
  </si>
  <si>
    <t>Has your organization scheduled the facilities and equipment needed to conduct the training?</t>
  </si>
  <si>
    <t>Has your organization completed a BUS code review and corrected erroneous codes?</t>
  </si>
  <si>
    <t>Staffing</t>
  </si>
  <si>
    <t>Employees on temporary or term appointments eligible for conversion to permanent</t>
  </si>
  <si>
    <t>Classification and Position Management</t>
  </si>
  <si>
    <t>Deployed civilians</t>
  </si>
  <si>
    <t>Employees on LWOP-US</t>
  </si>
  <si>
    <t>Employees on long term training</t>
  </si>
  <si>
    <t>Employees on LWOP-Workers Compensation (OWCP)</t>
  </si>
  <si>
    <t>BUS code</t>
  </si>
  <si>
    <t>Basic pay</t>
  </si>
  <si>
    <t>Pay retention NTE</t>
  </si>
  <si>
    <t>Adjusted basic pay</t>
  </si>
  <si>
    <t>Other pay</t>
  </si>
  <si>
    <t>DLEI</t>
  </si>
  <si>
    <t>Premium pay</t>
  </si>
  <si>
    <t>Total pay</t>
  </si>
  <si>
    <t>Pay rate determinant</t>
  </si>
  <si>
    <t>Pay table ID</t>
  </si>
  <si>
    <t>Position title</t>
  </si>
  <si>
    <t>Supervisory status code</t>
  </si>
  <si>
    <t>Appointment type</t>
  </si>
  <si>
    <t>Tenure</t>
  </si>
  <si>
    <t>Metric</t>
  </si>
  <si>
    <t>Turn Yellow Date</t>
  </si>
  <si>
    <t>Turn Red Date</t>
  </si>
  <si>
    <t>Yes/No/N/A</t>
  </si>
  <si>
    <t>Has your organization identified the employees impacted by the following special pay scenarios?</t>
  </si>
  <si>
    <t>Special salary rates and TLMS?</t>
  </si>
  <si>
    <t>Pay Administration</t>
  </si>
  <si>
    <t>Has your organization communicated information to managers regarding procedures and timeline to accomplish pipeline and future recruitment actions?</t>
  </si>
  <si>
    <t>Foreign Language Proficiency Pay (FLPP)</t>
  </si>
  <si>
    <t>Responsibility</t>
  </si>
  <si>
    <t>Training</t>
  </si>
  <si>
    <t>Labor Relations</t>
  </si>
  <si>
    <t>Competing requirements such as insourcing, BRAC, Joint Basing and RIF</t>
  </si>
  <si>
    <t>Conversion timeline</t>
  </si>
  <si>
    <t>Pay retention</t>
  </si>
  <si>
    <t>Has your organization marketed and communicated training events and made information on planned training events and resources?</t>
  </si>
  <si>
    <t>NTE date for temporary promotions and temporary assignments</t>
  </si>
  <si>
    <t>Have the appropriate quality checks on data below been accomplished for the reclassified and/or new positions?</t>
  </si>
  <si>
    <t>Full performance level</t>
  </si>
  <si>
    <t>Financial statement</t>
  </si>
  <si>
    <t>Duty station/employing office</t>
  </si>
  <si>
    <t>Certifications (e.g., DAWIA)</t>
  </si>
  <si>
    <t>Position sensitivity</t>
  </si>
  <si>
    <t>Position status</t>
  </si>
  <si>
    <t>Competitive level codes</t>
  </si>
  <si>
    <t>Subject to IA action</t>
  </si>
  <si>
    <t>Key/emergency essential designation</t>
  </si>
  <si>
    <t>Special retirement coverage statement and percentage</t>
  </si>
  <si>
    <t>Test designated position</t>
  </si>
  <si>
    <t>Subject to Lautenberg amendment</t>
  </si>
  <si>
    <t>Has your organization identified special classification issues such as changes to position title, occupational series or supervisor/leader designation and communicated to the appropriate official?</t>
  </si>
  <si>
    <t>Functional classification code</t>
  </si>
  <si>
    <t xml:space="preserve">Has your organization identified and taken the appropriate action for Priority Placement Program (PPP) registrations and requisitions that will need to be changed? </t>
  </si>
  <si>
    <t xml:space="preserve">Has your organization identified and taken the appropriate action for Reemployment Priority List (RPL) registrations and requisitions that will need to be changed?  </t>
  </si>
  <si>
    <t>Employees on documented details</t>
  </si>
  <si>
    <t>Employees on LWOP</t>
  </si>
  <si>
    <t>2.3.1</t>
  </si>
  <si>
    <t>2.3.2</t>
  </si>
  <si>
    <t>2.3.4</t>
  </si>
  <si>
    <t>Has your organization processed the appropriate conversion actions including correcting any errors identified in conversion preview?</t>
  </si>
  <si>
    <t>Bargaining Unit Status (BUS) code</t>
  </si>
  <si>
    <t>Supervisory code</t>
  </si>
  <si>
    <t>Leader code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</si>
  <si>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</si>
  <si>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</si>
  <si>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</si>
  <si>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</si>
  <si>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</si>
  <si>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</si>
  <si>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</si>
  <si>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</si>
  <si>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</si>
  <si>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</si>
  <si>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</si>
  <si>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</si>
  <si>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</si>
  <si>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</si>
  <si>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</si>
  <si>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</si>
  <si>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</si>
  <si>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</si>
  <si>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</si>
  <si>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</si>
  <si>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</si>
  <si>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</si>
  <si>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</si>
  <si>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</si>
  <si>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</si>
  <si>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</si>
  <si>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</si>
  <si>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</si>
  <si>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</si>
  <si>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</si>
  <si>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</si>
  <si>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 xml:space="preserve">Has your organization identified points of contact (POCs) in your organization in appropriate functional areas (e.g. legal, financial management/business operations/resource management, information technology, labor relations, human resources, EEO, Public Affairs Office (PAO).  </t>
  </si>
  <si>
    <t>1.2.1</t>
  </si>
  <si>
    <t>Performance Management:</t>
  </si>
  <si>
    <t>Have any performance awards tied to closeout or annual performance appraisals been processed, as appropriate?</t>
  </si>
  <si>
    <t>Information Technology (IT) and Data Systems</t>
  </si>
  <si>
    <t>Communications and Outreach</t>
  </si>
  <si>
    <t>4.1.1</t>
  </si>
  <si>
    <t>Note: days are calendar days</t>
  </si>
  <si>
    <t>Q#</t>
  </si>
  <si>
    <t>Transition and Conversion Checklist Questions</t>
  </si>
  <si>
    <t>Planning for and Managing the Transition and Conversion Processes</t>
  </si>
  <si>
    <t>Has your organization appointed an overall transition and conversion team lead?</t>
  </si>
  <si>
    <t xml:space="preserve">Has information on the POCs been provided to the transition and conversion team; leadership and your higher headquarters; and Component program manager (as appropriate)? </t>
  </si>
  <si>
    <t>Has your organization communicated information about transition and conversion to your local bargaining unit representative (as appropriate)?</t>
  </si>
  <si>
    <t>Fair Labor Standards Act (FLSA) exemption status</t>
  </si>
  <si>
    <t>Regular pay retention?</t>
  </si>
  <si>
    <t>Employees on temporary or term that are not eligible for conversion to permanent</t>
  </si>
  <si>
    <t>2.4.</t>
  </si>
  <si>
    <t>Has your organization established a timeline and procedures to accomplish pipeline actions and recruitment actions during the transition period?</t>
  </si>
  <si>
    <t>Position series</t>
  </si>
  <si>
    <t>Position number</t>
  </si>
  <si>
    <t>LWOP-US</t>
  </si>
  <si>
    <t>LWOP-Workers Compensation (OWCP)</t>
  </si>
  <si>
    <t>2.4.1</t>
  </si>
  <si>
    <t>2.4.2</t>
  </si>
  <si>
    <t>2.4.3</t>
  </si>
  <si>
    <t>3.1.1</t>
  </si>
  <si>
    <t>3.1.2</t>
  </si>
  <si>
    <t>3.1.3</t>
  </si>
  <si>
    <t>3.1.4</t>
  </si>
  <si>
    <t>2.4.4</t>
  </si>
  <si>
    <t>Extended sick leave</t>
  </si>
  <si>
    <t>Long term training</t>
  </si>
  <si>
    <t>Civilian deployment</t>
  </si>
  <si>
    <t>Broadband</t>
  </si>
  <si>
    <t>Level</t>
  </si>
  <si>
    <t>Locality</t>
  </si>
  <si>
    <t>Communications (See Section 2)</t>
  </si>
  <si>
    <t>Training (See Section 3)</t>
  </si>
  <si>
    <t>Classification (See Section 4)</t>
  </si>
  <si>
    <t>Pay Administration (See Section 5)</t>
  </si>
  <si>
    <t>Staffing (See Section 6)</t>
  </si>
  <si>
    <t>Performance Management (See Section 7)</t>
  </si>
  <si>
    <t>3.1.5</t>
  </si>
  <si>
    <t>Position title, series, broadband level</t>
  </si>
  <si>
    <t>Has your organization checked the data elements related to pay including, broadband level, salary, locality pay, pay rate determinant (PRD), Foreign Language Proficiency Pay (FLPP)?</t>
  </si>
  <si>
    <t>Student hires</t>
  </si>
  <si>
    <t>Career path</t>
  </si>
  <si>
    <t>Occupational series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</si>
  <si>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</si>
  <si>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</si>
  <si>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</si>
  <si>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</si>
  <si>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</si>
  <si>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</si>
  <si>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</si>
  <si>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</si>
  <si>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</si>
  <si>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</si>
  <si>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</si>
  <si>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</si>
  <si>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</si>
  <si>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</si>
  <si>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11.1.15</t>
  </si>
  <si>
    <t>11.1.16</t>
  </si>
  <si>
    <t>11.1.18</t>
  </si>
  <si>
    <t>11.1.17</t>
  </si>
  <si>
    <t>11.1.19</t>
  </si>
  <si>
    <t>11.1.20</t>
  </si>
  <si>
    <t>11.3.1</t>
  </si>
  <si>
    <t>11.3.2</t>
  </si>
  <si>
    <t>11.3.3</t>
  </si>
  <si>
    <t>11.3.4</t>
  </si>
  <si>
    <t>11.3.5</t>
  </si>
  <si>
    <t>11.3.6</t>
  </si>
  <si>
    <t>11.3.7</t>
  </si>
  <si>
    <t>11.3.8</t>
  </si>
  <si>
    <t>11.3.9</t>
  </si>
  <si>
    <t>11.3.10</t>
  </si>
  <si>
    <t>11.3.11</t>
  </si>
  <si>
    <t>11.3.12</t>
  </si>
  <si>
    <t>11.3.13</t>
  </si>
  <si>
    <t>11.3.14</t>
  </si>
  <si>
    <t>11.3.15</t>
  </si>
  <si>
    <t>11.3.16</t>
  </si>
  <si>
    <t>11.3.17</t>
  </si>
  <si>
    <t>11.3.18</t>
  </si>
  <si>
    <t>11.3.19</t>
  </si>
  <si>
    <t>Latest Start Date</t>
  </si>
  <si>
    <t>Has your organization notified employees impacted by special classification and pay issues:</t>
  </si>
  <si>
    <t>Has your organization assigned Pay Pool Panel members and Pay Pool Manager (PPM)?</t>
  </si>
  <si>
    <t>Has your organization published local pay pool processes and procedures?</t>
  </si>
  <si>
    <t>Has your organization determined the pay pool structure and identify panel members?</t>
  </si>
  <si>
    <t>5.2.1</t>
  </si>
  <si>
    <t>5.2.2</t>
  </si>
  <si>
    <t>5.2.3</t>
  </si>
  <si>
    <t>5.2.4</t>
  </si>
  <si>
    <t>Have procedures been established on processing new personnel actions during the transition period, the time when conversion actions are taking place and quality checked?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</si>
  <si>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</si>
  <si>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</si>
  <si>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</si>
  <si>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</si>
  <si>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</si>
  <si>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</si>
  <si>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</si>
  <si>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</si>
  <si>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6.6.9</t>
  </si>
  <si>
    <t>6.6.10</t>
  </si>
  <si>
    <t>6.6.11</t>
  </si>
  <si>
    <t>6.6.12</t>
  </si>
  <si>
    <t>6.6.13</t>
  </si>
  <si>
    <t>Have managers been notified of the cut-off date(s) for submission of final actions prior to conversion and have procedures been established to process these final actions?</t>
  </si>
  <si>
    <t>Have all employees in your organization received their notification of personnel action showing their conversion to AcqDemo?</t>
  </si>
  <si>
    <t>Has your organization conducted local bargaining unit requirements (if applicable)?</t>
  </si>
  <si>
    <t>Has your organization checked the NTE dates for term and temporary appointments and taken the appropriate action to ensure compliance with AcqDemo rules?</t>
  </si>
  <si>
    <r>
      <t xml:space="preserve">Has your organization had </t>
    </r>
    <r>
      <rPr>
        <b/>
        <sz val="10"/>
        <rFont val="Arial"/>
        <family val="2"/>
      </rPr>
      <t>PRE</t>
    </r>
    <r>
      <rPr>
        <sz val="10"/>
        <rFont val="Arial"/>
        <family val="2"/>
      </rPr>
      <t>-conversion quality checks run on the following data elements and have identified issues been corrected?</t>
    </r>
  </si>
  <si>
    <r>
      <t xml:space="preserve">Has your organization had </t>
    </r>
    <r>
      <rPr>
        <b/>
        <sz val="10"/>
        <rFont val="Arial"/>
        <family val="2"/>
      </rPr>
      <t>POST</t>
    </r>
    <r>
      <rPr>
        <sz val="10"/>
        <rFont val="Arial"/>
        <family val="2"/>
      </rPr>
      <t>-conversion quality checks run on the following data elements and have identified issues been corrected?</t>
    </r>
  </si>
  <si>
    <t>Labor Relations (See Section 9)</t>
  </si>
  <si>
    <t>IT and Data Systems (See Section 10)</t>
  </si>
  <si>
    <t>Conversion Processing (See Section 11)</t>
  </si>
  <si>
    <t>C -</t>
  </si>
  <si>
    <t>C +</t>
  </si>
  <si>
    <t>Enter the date your organization is converting from GS:</t>
  </si>
  <si>
    <t>Has your transition and conversion team been educated on the transition and conversion from GS and reviewed applicable transition and conversion guidance, schedules, etc.?</t>
  </si>
  <si>
    <t>Special salary rates (Note-No special salary rates in AcqDemo)</t>
  </si>
  <si>
    <t>Has your organization established a process for communicating with employees about transition and conversion from GS and notified those employees who are absent due to:</t>
  </si>
  <si>
    <t>Has your organization notified employees that will not convert from GS at the same time as the rest of the organization (e.g., interns, students, etc.)</t>
  </si>
  <si>
    <t>Has your organization evaluated and re-classified all GS positions (to include vacancies) to AcqDemo?</t>
  </si>
  <si>
    <t>Employees that must be returned to their permanent position prior to conversion from GS (e.g., employees on temporary promotions/temporary reassignments/temporary position change)?</t>
  </si>
  <si>
    <r>
      <t xml:space="preserve">Has your organization changed vacancy announcements to reflect AcqDemo career paths, broadband levels and qualifications (or classification and qualification of applicable pay system)? </t>
    </r>
    <r>
      <rPr>
        <b/>
        <sz val="10"/>
        <rFont val="Arial"/>
        <family val="2"/>
      </rPr>
      <t>Required by:</t>
    </r>
  </si>
  <si>
    <t>Have final GS interim reviews closeout assessments or annual appraisals been given as appropriate?</t>
  </si>
  <si>
    <t>Has your organization identified someone from IT to be the lead for system issues/questions as they relate to transition and conversion from GS to AcqDemo and CAS2Net?</t>
  </si>
  <si>
    <t>Has your organization identified how your local IT systems will be affected by transition and conversion from GS to AcqDemo and CAS2Net?</t>
  </si>
  <si>
    <t>Have your organization's local IT systems been modified to accommodate transition and conversion from GS to AcqDemo and CAS2Net?</t>
  </si>
  <si>
    <t>Pay Schedule</t>
  </si>
  <si>
    <t>Grade</t>
  </si>
  <si>
    <t>Step</t>
  </si>
  <si>
    <t>Has your organization worked with the Program Office to schedule your training requirements?</t>
  </si>
  <si>
    <t xml:space="preserve">      Pay Pool Administrators(Webinar)</t>
  </si>
  <si>
    <t xml:space="preserve">      Senior leaders </t>
  </si>
  <si>
    <t xml:space="preserve">      Human resources practitioners </t>
  </si>
  <si>
    <t xml:space="preserve">      Employees </t>
  </si>
  <si>
    <t xml:space="preserve">      Civilian/military supervisors</t>
  </si>
  <si>
    <t>Pay retention based on EX-IV cap?</t>
  </si>
  <si>
    <t>Has electronic data interchange personal identifier (EDIPI) data been collected to facilitate the activation of individual Contribution-based Compensation and Appraisal System Software for the Internet (CAS2Net) accounts for members of your workforce?</t>
  </si>
  <si>
    <t>C+</t>
  </si>
  <si>
    <t>Has your Organization completed conversion training of the workforce?</t>
  </si>
  <si>
    <t>Has your organization identified and budgeted for within-grade (WiGi) and/or career-ladder promotion buy-in costs associated with the conversion?</t>
  </si>
  <si>
    <t xml:space="preserve">2.3.3 </t>
  </si>
  <si>
    <t>Using this checklist and other resources, has your organization created a local transition and conversion plan in conformance with DoD AcqDemo guidance contained in Section V.(A) of the Federal Register Notice, and Chapters 1&amp;2 of the Operating Procedures, that addresses the following topics:</t>
  </si>
  <si>
    <t>Budgeting</t>
  </si>
  <si>
    <t>Have you captured any PRD specific codes used by your Agency that are not covered above?</t>
  </si>
  <si>
    <t>Has your organization identified employees in the following categories and taken necessary action, as appropriate:</t>
  </si>
  <si>
    <t>Career Pathways</t>
  </si>
  <si>
    <t>Has your organization identified and budgeted for training costs associated with the conversion training beyond that provided by the Program Office, as appropriate?</t>
  </si>
  <si>
    <t xml:space="preserve">Changes to position titles, occupational series  and supervisor/leader designations. </t>
  </si>
  <si>
    <t>Has your organization analyzed the current structure of your workforce and made needed adjustments prior to conversion to AcqDemo?</t>
  </si>
  <si>
    <t>Has your organization identified employees Date of Last Equivalent Increase (DLEI) based on 5 CFR 531.407 guidance, and does your organization have a process for updating that information up to the date of conversion?</t>
  </si>
  <si>
    <t>Has your organization established a Personnel Policy Board, or similar function?</t>
  </si>
  <si>
    <t>Has your organization established and published CCAS business rules and pay pool funding guidance (contact your Component representative or the Program Office for samples if needed).</t>
  </si>
  <si>
    <t xml:space="preserve">Pay Pool Management and Design   </t>
  </si>
  <si>
    <t>Mass Conversion Process</t>
  </si>
  <si>
    <t>4.3.21</t>
  </si>
  <si>
    <t>2.1.1</t>
  </si>
  <si>
    <t>Has your organization considered developing a communication plan and/or a change management plan?</t>
  </si>
  <si>
    <t>2.4.6</t>
  </si>
  <si>
    <t>Has your organization set up a process for incentive awards processing?</t>
  </si>
  <si>
    <t>Has your organization identified and budgeted for pay pool funding, including incentive awards?</t>
  </si>
  <si>
    <t>5.2.5</t>
  </si>
  <si>
    <t>If the organization utilizes developmental positions, has Accelerated Compensation for Developmental Positions (ACDP) been evaluated for implementaiton and procedures developed? - who will receive and how much?</t>
  </si>
  <si>
    <t>Conversion Actions Processing (Movement of Employees Into AcqDemo)</t>
  </si>
  <si>
    <t>Has your organization made decisions regarding AcqDemo Business Rules that need to be conveyed as part of training?</t>
  </si>
  <si>
    <t>Has your organization notified employees of pay pool they are in and who is PPM/Pay Pool Panel?</t>
  </si>
  <si>
    <t>Has your organization published timeline for assessment process and pay pool review?</t>
  </si>
  <si>
    <t>Has your organization published internal guidance to assist supervisors?</t>
  </si>
  <si>
    <t>Temporary promotions or reassignments within GS, from GS to AcqDemo or AcqDemo to GS and the impact on pay during and after temporary promotion</t>
  </si>
  <si>
    <t>Consider impacts to other employees in other personnel systems and consider developing a communications message to those employees</t>
  </si>
  <si>
    <t>Acquisition Coded Positions</t>
  </si>
  <si>
    <t>Maximum Broadband Level of position</t>
  </si>
  <si>
    <t>Have AcqDemo Recruitment and Staffing flexibilities been evaluated for use in the organization and procedures for their use been developed? (e.g., DHA)</t>
  </si>
  <si>
    <t xml:space="preserve">Has your organization completed development of Position Requirements Documents (PRDs) for all converting AcqDemo positions?  </t>
  </si>
  <si>
    <t>Employees on career-ladder/growth positions  - consider converting and using ACDP</t>
  </si>
  <si>
    <t xml:space="preserve">Has supervisor status been identified and coded properly?  </t>
  </si>
  <si>
    <t>2.4.5</t>
  </si>
  <si>
    <t>Military reservist deployment</t>
  </si>
  <si>
    <t>2.4.7</t>
  </si>
  <si>
    <t>Deployed military reservists</t>
  </si>
  <si>
    <t>6.6.14</t>
  </si>
  <si>
    <t xml:space="preserve">Has your organization determined Sub Panel structure, if needed? </t>
  </si>
  <si>
    <t>Upon receiving HCI approval to enter AcqDemo, has your organization communicated information about transition and conversion to your workforce in appropriate format(s) (e.g., emails, all-hands meetings, local publications, websites, letter to employees, etc., brown bag lunches)?  Key information includes, but is not limited to, the transition timeline, impact to employees, MyBiz/MyWorkplace access, etc.</t>
  </si>
  <si>
    <t>Has your organization established local pay setting guidance (e.g., paysetting within broadbands, promotions, WiGI "Buy-in"etc. under AcqDemo)?  (Career ladder buy-in)</t>
  </si>
  <si>
    <t>Supervisory and Team Leader Cash Differential - Does your organization plan to offer cash differential?  Does your organization have a separate funding source?  If yes, ensure there is an adequate funding line source.  See AcqDemo Operating Guide, Chapter 5, Pay Administration, Section 5.20 Supervisory and Team Leader Cash Differential</t>
  </si>
  <si>
    <t>Has your organization conducted a training needs assessment for the following targeted audiences.</t>
  </si>
  <si>
    <t>Has your organization built CAS2Net records for every employee and supervisor using the Bulk Import module?</t>
  </si>
  <si>
    <t>Has your organization identified and budgeted for Supervisory Cash Differential, if offered?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</si>
</sst>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3"/>
  <sheetViews>
    <sheetView tabSelected="1" zoomScale="90" zoomScaleNormal="90" workbookViewId="0"/>
  </sheetViews>
  <sheetFormatPr defaultColWidth="75.5703125" defaultRowHeight="12.75" x14ac:dyDescent="0.2"/>
  <cols>
    <col min="1" max="1" width="9.42578125" style="32" customWidth="1"/>
    <col min="2" max="2" width="80.5703125" style="3" customWidth="1"/>
    <col min="3" max="3" width="12.140625" style="3" bestFit="1" customWidth="1"/>
    <col min="4" max="4" width="13.7109375" style="3" bestFit="1" customWidth="1"/>
    <col min="5" max="5" width="6.85546875" style="4" hidden="1" customWidth="1"/>
    <col min="6" max="6" width="4.85546875" style="4" customWidth="1"/>
    <col min="7" max="7" width="19.85546875" style="3" customWidth="1"/>
    <col min="8" max="8" width="7" style="4" hidden="1" customWidth="1"/>
    <col min="9" max="9" width="5.28515625" style="5" customWidth="1"/>
    <col min="10" max="10" width="19.28515625" style="6" customWidth="1"/>
    <col min="11" max="11" width="9.28515625" style="4" hidden="1" customWidth="1"/>
    <col min="12" max="12" width="5.5703125" style="5" customWidth="1"/>
    <col min="13" max="13" width="19.140625" style="6" customWidth="1"/>
    <col min="14" max="14" width="6.85546875" style="3" bestFit="1" customWidth="1"/>
    <col min="15" max="16384" width="75.5703125" style="3"/>
  </cols>
  <sheetData>
    <row r="2" spans="1:13" ht="15.75" x14ac:dyDescent="0.2">
      <c r="B2" s="7"/>
      <c r="C2" s="58" t="s">
        <v>221</v>
      </c>
      <c r="D2" s="58"/>
      <c r="E2" s="58"/>
      <c r="F2" s="58"/>
      <c r="G2" s="58"/>
      <c r="H2" s="58"/>
      <c r="I2" s="58"/>
      <c r="J2" s="58"/>
      <c r="K2" s="58"/>
      <c r="M2" s="31">
        <v>43556</v>
      </c>
    </row>
    <row r="3" spans="1:13" ht="22.5" customHeight="1" x14ac:dyDescent="0.2"/>
    <row r="4" spans="1:13" s="2" customFormat="1" ht="15.75" x14ac:dyDescent="0.2">
      <c r="A4" s="59" t="s">
        <v>108</v>
      </c>
      <c r="B4" s="59"/>
      <c r="C4" s="28"/>
      <c r="D4" s="28"/>
      <c r="E4" s="39"/>
      <c r="F4" s="28"/>
      <c r="G4" s="28"/>
      <c r="H4" s="28"/>
      <c r="I4" s="9"/>
      <c r="J4" s="6"/>
      <c r="K4" s="10"/>
      <c r="L4" s="9"/>
      <c r="M4" s="6"/>
    </row>
    <row r="5" spans="1:13" s="2" customFormat="1" x14ac:dyDescent="0.2">
      <c r="A5" s="33"/>
      <c r="B5" s="8"/>
      <c r="E5" s="4"/>
      <c r="F5" s="4"/>
      <c r="H5" s="60" t="s">
        <v>106</v>
      </c>
      <c r="I5" s="60"/>
      <c r="J5" s="60"/>
      <c r="K5" s="60"/>
      <c r="L5" s="60"/>
      <c r="M5" s="60"/>
    </row>
    <row r="6" spans="1:13" s="8" customFormat="1" x14ac:dyDescent="0.2">
      <c r="A6" s="34" t="s">
        <v>107</v>
      </c>
      <c r="B6" s="30" t="s">
        <v>0</v>
      </c>
      <c r="C6" s="29" t="s">
        <v>25</v>
      </c>
      <c r="D6" s="29" t="s">
        <v>34</v>
      </c>
      <c r="E6" s="65" t="s">
        <v>187</v>
      </c>
      <c r="F6" s="66"/>
      <c r="G6" s="67"/>
      <c r="H6" s="61" t="s">
        <v>26</v>
      </c>
      <c r="I6" s="62"/>
      <c r="J6" s="62"/>
      <c r="K6" s="63" t="s">
        <v>27</v>
      </c>
      <c r="L6" s="64"/>
      <c r="M6" s="64"/>
    </row>
    <row r="7" spans="1:13" s="16" customFormat="1" x14ac:dyDescent="0.2">
      <c r="A7" s="35">
        <v>1</v>
      </c>
      <c r="B7" s="11" t="s">
        <v>109</v>
      </c>
      <c r="C7" s="12"/>
      <c r="D7" s="12"/>
      <c r="E7" s="13"/>
      <c r="F7" s="13"/>
      <c r="G7" s="12"/>
      <c r="H7" s="13"/>
      <c r="I7" s="14"/>
      <c r="J7" s="15"/>
      <c r="K7" s="13"/>
      <c r="L7" s="14"/>
      <c r="M7" s="15"/>
    </row>
    <row r="8" spans="1:13" s="41" customFormat="1" x14ac:dyDescent="0.2">
      <c r="A8" s="36">
        <v>1.1000000000000001</v>
      </c>
      <c r="B8" s="25" t="s">
        <v>110</v>
      </c>
      <c r="C8" s="26" t="s">
        <v>28</v>
      </c>
      <c r="D8" s="27"/>
      <c r="E8" s="50" t="s">
        <v>219</v>
      </c>
      <c r="F8" s="18">
        <v>240</v>
      </c>
      <c r="G8" s="20">
        <f>$M$2-F8</f>
        <v>43316</v>
      </c>
      <c r="H8" s="50" t="s">
        <v>219</v>
      </c>
      <c r="I8" s="19">
        <v>210</v>
      </c>
      <c r="J8" s="20">
        <f>$M$2-I8</f>
        <v>43346</v>
      </c>
      <c r="K8" s="50" t="s">
        <v>219</v>
      </c>
      <c r="L8" s="19">
        <v>180</v>
      </c>
      <c r="M8" s="20">
        <f>$M$2-L8</f>
        <v>43376</v>
      </c>
    </row>
    <row r="9" spans="1:13" s="41" customFormat="1" ht="39" customHeight="1" x14ac:dyDescent="0.2">
      <c r="A9" s="36">
        <v>1.2</v>
      </c>
      <c r="B9" s="42" t="s">
        <v>99</v>
      </c>
      <c r="C9" s="26" t="s">
        <v>28</v>
      </c>
      <c r="D9" s="27"/>
      <c r="E9" s="50" t="s">
        <v>219</v>
      </c>
      <c r="F9" s="18">
        <v>210</v>
      </c>
      <c r="G9" s="20">
        <f>$M$2-F9</f>
        <v>43346</v>
      </c>
      <c r="H9" s="50" t="s">
        <v>219</v>
      </c>
      <c r="I9" s="19">
        <v>180</v>
      </c>
      <c r="J9" s="20">
        <f>$M$2-I9</f>
        <v>43376</v>
      </c>
      <c r="K9" s="50" t="s">
        <v>219</v>
      </c>
      <c r="L9" s="19">
        <v>150</v>
      </c>
      <c r="M9" s="20">
        <f>$M$2-L9</f>
        <v>43406</v>
      </c>
    </row>
    <row r="10" spans="1:13" s="41" customFormat="1" ht="25.5" x14ac:dyDescent="0.2">
      <c r="A10" s="36" t="s">
        <v>100</v>
      </c>
      <c r="B10" s="42" t="s">
        <v>111</v>
      </c>
      <c r="C10" s="26" t="s">
        <v>28</v>
      </c>
      <c r="D10" s="27"/>
      <c r="E10" s="50" t="s">
        <v>219</v>
      </c>
      <c r="F10" s="18">
        <v>210</v>
      </c>
      <c r="G10" s="20">
        <f>$M$2-F10</f>
        <v>43346</v>
      </c>
      <c r="H10" s="50" t="s">
        <v>219</v>
      </c>
      <c r="I10" s="19">
        <v>180</v>
      </c>
      <c r="J10" s="20">
        <f>$M$2-I10</f>
        <v>43376</v>
      </c>
      <c r="K10" s="50" t="s">
        <v>219</v>
      </c>
      <c r="L10" s="19">
        <v>150</v>
      </c>
      <c r="M10" s="20">
        <f>$M$2-L10</f>
        <v>43406</v>
      </c>
    </row>
    <row r="11" spans="1:13" s="43" customFormat="1" ht="51" x14ac:dyDescent="0.2">
      <c r="A11" s="37">
        <v>1.3</v>
      </c>
      <c r="B11" s="26" t="s">
        <v>248</v>
      </c>
      <c r="C11" s="26"/>
      <c r="D11" s="26"/>
      <c r="E11" s="54"/>
      <c r="F11" s="18"/>
      <c r="G11" s="20"/>
      <c r="H11" s="18"/>
      <c r="I11" s="19"/>
      <c r="J11" s="20"/>
      <c r="K11" s="18"/>
      <c r="L11" s="19"/>
      <c r="M11" s="20"/>
    </row>
    <row r="12" spans="1:13" s="43" customFormat="1" x14ac:dyDescent="0.2">
      <c r="A12" s="37" t="s">
        <v>68</v>
      </c>
      <c r="B12" s="44" t="s">
        <v>38</v>
      </c>
      <c r="C12" s="26" t="s">
        <v>28</v>
      </c>
      <c r="D12" s="26"/>
      <c r="E12" s="50" t="s">
        <v>219</v>
      </c>
      <c r="F12" s="18">
        <v>210</v>
      </c>
      <c r="G12" s="20">
        <f t="shared" ref="G12:G23" si="0">$M$2-F12</f>
        <v>43346</v>
      </c>
      <c r="H12" s="50" t="s">
        <v>219</v>
      </c>
      <c r="I12" s="19">
        <v>180</v>
      </c>
      <c r="J12" s="20">
        <f t="shared" ref="J12:J23" si="1">$M$2-I12</f>
        <v>43376</v>
      </c>
      <c r="K12" s="50" t="s">
        <v>219</v>
      </c>
      <c r="L12" s="19">
        <v>150</v>
      </c>
      <c r="M12" s="20">
        <f t="shared" ref="M12:M23" si="2">$M$2-L12</f>
        <v>43406</v>
      </c>
    </row>
    <row r="13" spans="1:13" s="43" customFormat="1" x14ac:dyDescent="0.2">
      <c r="A13" s="37" t="s">
        <v>69</v>
      </c>
      <c r="B13" s="45" t="s">
        <v>37</v>
      </c>
      <c r="C13" s="26" t="s">
        <v>28</v>
      </c>
      <c r="D13" s="26"/>
      <c r="E13" s="50" t="s">
        <v>219</v>
      </c>
      <c r="F13" s="18">
        <v>210</v>
      </c>
      <c r="G13" s="20">
        <f t="shared" si="0"/>
        <v>43346</v>
      </c>
      <c r="H13" s="50" t="s">
        <v>219</v>
      </c>
      <c r="I13" s="19">
        <v>180</v>
      </c>
      <c r="J13" s="20">
        <f t="shared" si="1"/>
        <v>43376</v>
      </c>
      <c r="K13" s="50" t="s">
        <v>219</v>
      </c>
      <c r="L13" s="19">
        <v>150</v>
      </c>
      <c r="M13" s="20">
        <f t="shared" si="2"/>
        <v>43406</v>
      </c>
    </row>
    <row r="14" spans="1:13" s="43" customFormat="1" x14ac:dyDescent="0.2">
      <c r="A14" s="37" t="s">
        <v>70</v>
      </c>
      <c r="B14" s="45" t="s">
        <v>136</v>
      </c>
      <c r="C14" s="26" t="s">
        <v>28</v>
      </c>
      <c r="D14" s="26"/>
      <c r="E14" s="50" t="s">
        <v>219</v>
      </c>
      <c r="F14" s="18">
        <v>210</v>
      </c>
      <c r="G14" s="20">
        <f t="shared" si="0"/>
        <v>43346</v>
      </c>
      <c r="H14" s="50" t="s">
        <v>219</v>
      </c>
      <c r="I14" s="19">
        <v>180</v>
      </c>
      <c r="J14" s="20">
        <f t="shared" si="1"/>
        <v>43376</v>
      </c>
      <c r="K14" s="50" t="s">
        <v>219</v>
      </c>
      <c r="L14" s="19">
        <v>150</v>
      </c>
      <c r="M14" s="20">
        <f t="shared" si="2"/>
        <v>43406</v>
      </c>
    </row>
    <row r="15" spans="1:13" s="43" customFormat="1" x14ac:dyDescent="0.2">
      <c r="A15" s="37" t="s">
        <v>71</v>
      </c>
      <c r="B15" s="45" t="s">
        <v>137</v>
      </c>
      <c r="C15" s="26" t="s">
        <v>28</v>
      </c>
      <c r="D15" s="26"/>
      <c r="E15" s="50" t="s">
        <v>219</v>
      </c>
      <c r="F15" s="18">
        <v>210</v>
      </c>
      <c r="G15" s="20">
        <f t="shared" si="0"/>
        <v>43346</v>
      </c>
      <c r="H15" s="50" t="s">
        <v>219</v>
      </c>
      <c r="I15" s="19">
        <v>180</v>
      </c>
      <c r="J15" s="20">
        <f t="shared" si="1"/>
        <v>43376</v>
      </c>
      <c r="K15" s="50" t="s">
        <v>219</v>
      </c>
      <c r="L15" s="19">
        <v>150</v>
      </c>
      <c r="M15" s="20">
        <f t="shared" si="2"/>
        <v>43406</v>
      </c>
    </row>
    <row r="16" spans="1:13" s="43" customFormat="1" x14ac:dyDescent="0.2">
      <c r="A16" s="37" t="s">
        <v>72</v>
      </c>
      <c r="B16" s="45" t="s">
        <v>138</v>
      </c>
      <c r="C16" s="26" t="s">
        <v>28</v>
      </c>
      <c r="D16" s="26"/>
      <c r="E16" s="50" t="s">
        <v>219</v>
      </c>
      <c r="F16" s="18">
        <v>210</v>
      </c>
      <c r="G16" s="20">
        <f t="shared" si="0"/>
        <v>43346</v>
      </c>
      <c r="H16" s="50" t="s">
        <v>219</v>
      </c>
      <c r="I16" s="19">
        <v>180</v>
      </c>
      <c r="J16" s="20">
        <f t="shared" si="1"/>
        <v>43376</v>
      </c>
      <c r="K16" s="50" t="s">
        <v>219</v>
      </c>
      <c r="L16" s="19">
        <v>150</v>
      </c>
      <c r="M16" s="20">
        <f t="shared" si="2"/>
        <v>43406</v>
      </c>
    </row>
    <row r="17" spans="1:13" s="43" customFormat="1" x14ac:dyDescent="0.2">
      <c r="A17" s="37" t="s">
        <v>73</v>
      </c>
      <c r="B17" s="45" t="s">
        <v>139</v>
      </c>
      <c r="C17" s="26" t="s">
        <v>28</v>
      </c>
      <c r="D17" s="26"/>
      <c r="E17" s="50" t="s">
        <v>219</v>
      </c>
      <c r="F17" s="18">
        <v>180</v>
      </c>
      <c r="G17" s="20">
        <f t="shared" si="0"/>
        <v>43376</v>
      </c>
      <c r="H17" s="50" t="s">
        <v>219</v>
      </c>
      <c r="I17" s="19">
        <v>90</v>
      </c>
      <c r="J17" s="20">
        <f t="shared" si="1"/>
        <v>43466</v>
      </c>
      <c r="K17" s="50" t="s">
        <v>219</v>
      </c>
      <c r="L17" s="19">
        <v>60</v>
      </c>
      <c r="M17" s="20">
        <f t="shared" si="2"/>
        <v>43496</v>
      </c>
    </row>
    <row r="18" spans="1:13" s="43" customFormat="1" x14ac:dyDescent="0.2">
      <c r="A18" s="37" t="s">
        <v>74</v>
      </c>
      <c r="B18" s="45" t="s">
        <v>140</v>
      </c>
      <c r="C18" s="26" t="s">
        <v>28</v>
      </c>
      <c r="D18" s="26"/>
      <c r="E18" s="50" t="s">
        <v>219</v>
      </c>
      <c r="F18" s="18">
        <v>180</v>
      </c>
      <c r="G18" s="20">
        <f t="shared" si="0"/>
        <v>43376</v>
      </c>
      <c r="H18" s="50" t="s">
        <v>219</v>
      </c>
      <c r="I18" s="19">
        <v>90</v>
      </c>
      <c r="J18" s="20">
        <f t="shared" si="1"/>
        <v>43466</v>
      </c>
      <c r="K18" s="50" t="s">
        <v>219</v>
      </c>
      <c r="L18" s="19">
        <v>60</v>
      </c>
      <c r="M18" s="20">
        <f t="shared" si="2"/>
        <v>43496</v>
      </c>
    </row>
    <row r="19" spans="1:13" s="43" customFormat="1" x14ac:dyDescent="0.2">
      <c r="A19" s="37" t="s">
        <v>75</v>
      </c>
      <c r="B19" s="45" t="s">
        <v>141</v>
      </c>
      <c r="C19" s="26" t="s">
        <v>28</v>
      </c>
      <c r="D19" s="26"/>
      <c r="E19" s="50" t="s">
        <v>219</v>
      </c>
      <c r="F19" s="18">
        <v>180</v>
      </c>
      <c r="G19" s="20">
        <f t="shared" si="0"/>
        <v>43376</v>
      </c>
      <c r="H19" s="50" t="s">
        <v>219</v>
      </c>
      <c r="I19" s="19">
        <v>90</v>
      </c>
      <c r="J19" s="20">
        <f t="shared" si="1"/>
        <v>43466</v>
      </c>
      <c r="K19" s="50" t="s">
        <v>219</v>
      </c>
      <c r="L19" s="19">
        <v>60</v>
      </c>
      <c r="M19" s="20">
        <f t="shared" si="2"/>
        <v>43496</v>
      </c>
    </row>
    <row r="20" spans="1:13" s="43" customFormat="1" x14ac:dyDescent="0.2">
      <c r="A20" s="37" t="s">
        <v>76</v>
      </c>
      <c r="B20" s="45" t="s">
        <v>216</v>
      </c>
      <c r="C20" s="26" t="s">
        <v>28</v>
      </c>
      <c r="D20" s="26"/>
      <c r="E20" s="50" t="s">
        <v>219</v>
      </c>
      <c r="F20" s="18">
        <v>210</v>
      </c>
      <c r="G20" s="20">
        <f t="shared" si="0"/>
        <v>43346</v>
      </c>
      <c r="H20" s="50" t="s">
        <v>219</v>
      </c>
      <c r="I20" s="19">
        <v>120</v>
      </c>
      <c r="J20" s="20">
        <f t="shared" si="1"/>
        <v>43436</v>
      </c>
      <c r="K20" s="50" t="s">
        <v>219</v>
      </c>
      <c r="L20" s="19">
        <v>90</v>
      </c>
      <c r="M20" s="20">
        <f t="shared" si="2"/>
        <v>43466</v>
      </c>
    </row>
    <row r="21" spans="1:13" s="43" customFormat="1" x14ac:dyDescent="0.2">
      <c r="A21" s="37" t="s">
        <v>77</v>
      </c>
      <c r="B21" s="45" t="s">
        <v>217</v>
      </c>
      <c r="C21" s="26" t="s">
        <v>28</v>
      </c>
      <c r="D21" s="26"/>
      <c r="E21" s="50" t="s">
        <v>219</v>
      </c>
      <c r="F21" s="18">
        <v>180</v>
      </c>
      <c r="G21" s="20">
        <f t="shared" si="0"/>
        <v>43376</v>
      </c>
      <c r="H21" s="50" t="s">
        <v>219</v>
      </c>
      <c r="I21" s="19">
        <v>90</v>
      </c>
      <c r="J21" s="20">
        <f t="shared" si="1"/>
        <v>43466</v>
      </c>
      <c r="K21" s="50" t="s">
        <v>219</v>
      </c>
      <c r="L21" s="19">
        <v>60</v>
      </c>
      <c r="M21" s="20">
        <f t="shared" si="2"/>
        <v>43496</v>
      </c>
    </row>
    <row r="22" spans="1:13" s="43" customFormat="1" x14ac:dyDescent="0.2">
      <c r="A22" s="37" t="s">
        <v>78</v>
      </c>
      <c r="B22" s="45" t="s">
        <v>218</v>
      </c>
      <c r="C22" s="26" t="s">
        <v>28</v>
      </c>
      <c r="D22" s="26"/>
      <c r="E22" s="50" t="s">
        <v>219</v>
      </c>
      <c r="F22" s="18">
        <v>180</v>
      </c>
      <c r="G22" s="20">
        <f t="shared" si="0"/>
        <v>43376</v>
      </c>
      <c r="H22" s="50" t="s">
        <v>219</v>
      </c>
      <c r="I22" s="19">
        <v>90</v>
      </c>
      <c r="J22" s="20">
        <f t="shared" si="1"/>
        <v>43466</v>
      </c>
      <c r="K22" s="50" t="s">
        <v>219</v>
      </c>
      <c r="L22" s="19">
        <v>60</v>
      </c>
      <c r="M22" s="20">
        <f t="shared" si="2"/>
        <v>43496</v>
      </c>
    </row>
    <row r="23" spans="1:13" s="41" customFormat="1" ht="25.5" x14ac:dyDescent="0.2">
      <c r="A23" s="36">
        <v>1.4</v>
      </c>
      <c r="B23" s="27" t="s">
        <v>222</v>
      </c>
      <c r="C23" s="26" t="s">
        <v>28</v>
      </c>
      <c r="D23" s="27"/>
      <c r="E23" s="50" t="s">
        <v>219</v>
      </c>
      <c r="F23" s="18">
        <v>180</v>
      </c>
      <c r="G23" s="20">
        <f t="shared" si="0"/>
        <v>43376</v>
      </c>
      <c r="H23" s="50" t="s">
        <v>219</v>
      </c>
      <c r="I23" s="19">
        <v>90</v>
      </c>
      <c r="J23" s="20">
        <f t="shared" si="1"/>
        <v>43466</v>
      </c>
      <c r="K23" s="50" t="s">
        <v>219</v>
      </c>
      <c r="L23" s="19">
        <v>60</v>
      </c>
      <c r="M23" s="20">
        <f t="shared" si="2"/>
        <v>43496</v>
      </c>
    </row>
    <row r="24" spans="1:13" s="16" customFormat="1" x14ac:dyDescent="0.2">
      <c r="A24" s="35">
        <v>2</v>
      </c>
      <c r="B24" s="12" t="s">
        <v>104</v>
      </c>
      <c r="C24" s="12"/>
      <c r="D24" s="12"/>
      <c r="E24" s="13"/>
      <c r="F24" s="13"/>
      <c r="G24" s="12"/>
      <c r="H24" s="13"/>
      <c r="I24" s="14"/>
      <c r="J24" s="15"/>
      <c r="K24" s="13"/>
      <c r="L24" s="14"/>
      <c r="M24" s="15"/>
    </row>
    <row r="25" spans="1:13" s="41" customFormat="1" ht="63.75" x14ac:dyDescent="0.2">
      <c r="A25" s="36">
        <v>2.1</v>
      </c>
      <c r="B25" s="27" t="s">
        <v>288</v>
      </c>
      <c r="C25" s="26" t="s">
        <v>28</v>
      </c>
      <c r="D25" s="27"/>
      <c r="E25" s="50" t="s">
        <v>219</v>
      </c>
      <c r="F25" s="18">
        <v>150</v>
      </c>
      <c r="G25" s="20">
        <f t="shared" ref="G25:G41" si="3">$M$2-F25</f>
        <v>43406</v>
      </c>
      <c r="H25" s="50" t="s">
        <v>219</v>
      </c>
      <c r="I25" s="19">
        <v>90</v>
      </c>
      <c r="J25" s="20">
        <f t="shared" ref="J25:J32" si="4">$M$2-I25</f>
        <v>43466</v>
      </c>
      <c r="K25" s="50" t="s">
        <v>219</v>
      </c>
      <c r="L25" s="19">
        <v>60</v>
      </c>
      <c r="M25" s="20">
        <f t="shared" ref="M25:M32" si="5">$M$2-L25</f>
        <v>43496</v>
      </c>
    </row>
    <row r="26" spans="1:13" s="41" customFormat="1" ht="25.5" x14ac:dyDescent="0.2">
      <c r="A26" s="36" t="s">
        <v>262</v>
      </c>
      <c r="B26" s="27" t="s">
        <v>263</v>
      </c>
      <c r="C26" s="26" t="s">
        <v>28</v>
      </c>
      <c r="D26" s="27"/>
      <c r="E26" s="50" t="s">
        <v>219</v>
      </c>
      <c r="F26" s="18">
        <v>150</v>
      </c>
      <c r="G26" s="20">
        <f t="shared" si="3"/>
        <v>43406</v>
      </c>
      <c r="H26" s="50" t="s">
        <v>219</v>
      </c>
      <c r="I26" s="19">
        <v>90</v>
      </c>
      <c r="J26" s="20">
        <f t="shared" si="4"/>
        <v>43466</v>
      </c>
      <c r="K26" s="50" t="s">
        <v>219</v>
      </c>
      <c r="L26" s="19">
        <v>60</v>
      </c>
      <c r="M26" s="20">
        <f t="shared" si="5"/>
        <v>43496</v>
      </c>
    </row>
    <row r="27" spans="1:13" s="41" customFormat="1" ht="25.5" x14ac:dyDescent="0.2">
      <c r="A27" s="36">
        <v>2.2000000000000002</v>
      </c>
      <c r="B27" s="27" t="s">
        <v>32</v>
      </c>
      <c r="C27" s="26" t="s">
        <v>28</v>
      </c>
      <c r="D27" s="27"/>
      <c r="E27" s="50" t="s">
        <v>219</v>
      </c>
      <c r="F27" s="18">
        <v>150</v>
      </c>
      <c r="G27" s="20">
        <f t="shared" si="3"/>
        <v>43406</v>
      </c>
      <c r="H27" s="50" t="s">
        <v>219</v>
      </c>
      <c r="I27" s="19">
        <v>90</v>
      </c>
      <c r="J27" s="20">
        <f t="shared" si="4"/>
        <v>43466</v>
      </c>
      <c r="K27" s="50" t="s">
        <v>219</v>
      </c>
      <c r="L27" s="19">
        <v>60</v>
      </c>
      <c r="M27" s="20">
        <f t="shared" si="5"/>
        <v>43496</v>
      </c>
    </row>
    <row r="28" spans="1:13" s="41" customFormat="1" x14ac:dyDescent="0.2">
      <c r="A28" s="36">
        <v>2.2999999999999998</v>
      </c>
      <c r="B28" s="27" t="s">
        <v>188</v>
      </c>
      <c r="C28" s="26"/>
      <c r="D28" s="27"/>
      <c r="E28" s="50"/>
      <c r="F28" s="18"/>
      <c r="G28" s="20"/>
      <c r="H28" s="18"/>
      <c r="I28" s="19"/>
      <c r="J28" s="20"/>
      <c r="K28" s="18"/>
      <c r="L28" s="19"/>
      <c r="M28" s="20"/>
    </row>
    <row r="29" spans="1:13" s="41" customFormat="1" x14ac:dyDescent="0.2">
      <c r="A29" s="36" t="s">
        <v>61</v>
      </c>
      <c r="B29" s="17" t="s">
        <v>39</v>
      </c>
      <c r="C29" s="26" t="s">
        <v>28</v>
      </c>
      <c r="D29" s="27"/>
      <c r="E29" s="50" t="s">
        <v>219</v>
      </c>
      <c r="F29" s="18">
        <v>90</v>
      </c>
      <c r="G29" s="20">
        <f t="shared" si="3"/>
        <v>43466</v>
      </c>
      <c r="H29" s="50" t="s">
        <v>219</v>
      </c>
      <c r="I29" s="19">
        <v>60</v>
      </c>
      <c r="J29" s="20">
        <f t="shared" si="4"/>
        <v>43496</v>
      </c>
      <c r="K29" s="50" t="s">
        <v>219</v>
      </c>
      <c r="L29" s="19">
        <v>30</v>
      </c>
      <c r="M29" s="20">
        <f t="shared" si="5"/>
        <v>43526</v>
      </c>
    </row>
    <row r="30" spans="1:13" s="41" customFormat="1" x14ac:dyDescent="0.2">
      <c r="A30" s="36" t="s">
        <v>62</v>
      </c>
      <c r="B30" s="17" t="s">
        <v>223</v>
      </c>
      <c r="C30" s="26" t="s">
        <v>28</v>
      </c>
      <c r="D30" s="27"/>
      <c r="E30" s="50" t="s">
        <v>219</v>
      </c>
      <c r="F30" s="18">
        <v>90</v>
      </c>
      <c r="G30" s="20">
        <f t="shared" si="3"/>
        <v>43466</v>
      </c>
      <c r="H30" s="50" t="s">
        <v>219</v>
      </c>
      <c r="I30" s="19">
        <v>60</v>
      </c>
      <c r="J30" s="20">
        <f t="shared" si="4"/>
        <v>43496</v>
      </c>
      <c r="K30" s="50" t="s">
        <v>219</v>
      </c>
      <c r="L30" s="19">
        <v>30</v>
      </c>
      <c r="M30" s="20">
        <f t="shared" si="5"/>
        <v>43526</v>
      </c>
    </row>
    <row r="31" spans="1:13" s="41" customFormat="1" x14ac:dyDescent="0.2">
      <c r="A31" s="36" t="s">
        <v>247</v>
      </c>
      <c r="B31" s="55" t="s">
        <v>254</v>
      </c>
      <c r="C31" s="26" t="s">
        <v>28</v>
      </c>
      <c r="D31" s="27"/>
      <c r="E31" s="50" t="s">
        <v>219</v>
      </c>
      <c r="F31" s="18">
        <v>90</v>
      </c>
      <c r="G31" s="20">
        <f t="shared" si="3"/>
        <v>43466</v>
      </c>
      <c r="H31" s="50" t="s">
        <v>219</v>
      </c>
      <c r="I31" s="19">
        <v>60</v>
      </c>
      <c r="J31" s="20">
        <f t="shared" si="4"/>
        <v>43496</v>
      </c>
      <c r="K31" s="50" t="s">
        <v>219</v>
      </c>
      <c r="L31" s="19">
        <v>30</v>
      </c>
      <c r="M31" s="20">
        <f t="shared" si="5"/>
        <v>43526</v>
      </c>
    </row>
    <row r="32" spans="1:13" s="41" customFormat="1" ht="25.5" x14ac:dyDescent="0.2">
      <c r="A32" s="36" t="s">
        <v>63</v>
      </c>
      <c r="B32" s="17" t="s">
        <v>274</v>
      </c>
      <c r="C32" s="26" t="s">
        <v>28</v>
      </c>
      <c r="D32" s="27"/>
      <c r="E32" s="50" t="s">
        <v>219</v>
      </c>
      <c r="F32" s="18">
        <v>90</v>
      </c>
      <c r="G32" s="20">
        <f t="shared" si="3"/>
        <v>43466</v>
      </c>
      <c r="H32" s="50" t="s">
        <v>219</v>
      </c>
      <c r="I32" s="19">
        <v>60</v>
      </c>
      <c r="J32" s="20">
        <f t="shared" si="4"/>
        <v>43496</v>
      </c>
      <c r="K32" s="50" t="s">
        <v>219</v>
      </c>
      <c r="L32" s="19">
        <v>30</v>
      </c>
      <c r="M32" s="20">
        <f t="shared" si="5"/>
        <v>43526</v>
      </c>
    </row>
    <row r="33" spans="1:13" s="41" customFormat="1" ht="28.5" customHeight="1" x14ac:dyDescent="0.2">
      <c r="A33" s="36" t="s">
        <v>116</v>
      </c>
      <c r="B33" s="27" t="s">
        <v>224</v>
      </c>
      <c r="C33" s="26"/>
      <c r="D33" s="27"/>
      <c r="E33" s="50"/>
      <c r="F33" s="18"/>
      <c r="G33" s="20"/>
      <c r="H33" s="18"/>
      <c r="I33" s="19"/>
      <c r="J33" s="20"/>
      <c r="K33" s="18"/>
      <c r="L33" s="19"/>
      <c r="M33" s="20"/>
    </row>
    <row r="34" spans="1:13" s="41" customFormat="1" x14ac:dyDescent="0.2">
      <c r="A34" s="36" t="s">
        <v>122</v>
      </c>
      <c r="B34" s="17" t="s">
        <v>120</v>
      </c>
      <c r="C34" s="26" t="s">
        <v>28</v>
      </c>
      <c r="D34" s="27"/>
      <c r="E34" s="50" t="s">
        <v>219</v>
      </c>
      <c r="F34" s="18">
        <v>90</v>
      </c>
      <c r="G34" s="20">
        <f t="shared" si="3"/>
        <v>43466</v>
      </c>
      <c r="H34" s="50" t="s">
        <v>219</v>
      </c>
      <c r="I34" s="19">
        <v>60</v>
      </c>
      <c r="J34" s="20">
        <f t="shared" ref="J34:J41" si="6">$M$2-I34</f>
        <v>43496</v>
      </c>
      <c r="K34" s="50" t="s">
        <v>219</v>
      </c>
      <c r="L34" s="19">
        <v>30</v>
      </c>
      <c r="M34" s="20">
        <f t="shared" ref="M34:M41" si="7">$M$2-L34</f>
        <v>43526</v>
      </c>
    </row>
    <row r="35" spans="1:13" s="41" customFormat="1" x14ac:dyDescent="0.2">
      <c r="A35" s="36" t="s">
        <v>123</v>
      </c>
      <c r="B35" s="17" t="s">
        <v>121</v>
      </c>
      <c r="C35" s="26" t="s">
        <v>28</v>
      </c>
      <c r="D35" s="27"/>
      <c r="E35" s="50" t="s">
        <v>219</v>
      </c>
      <c r="F35" s="18">
        <v>90</v>
      </c>
      <c r="G35" s="20">
        <f t="shared" si="3"/>
        <v>43466</v>
      </c>
      <c r="H35" s="50" t="s">
        <v>219</v>
      </c>
      <c r="I35" s="19">
        <v>60</v>
      </c>
      <c r="J35" s="20">
        <f t="shared" si="6"/>
        <v>43496</v>
      </c>
      <c r="K35" s="50" t="s">
        <v>219</v>
      </c>
      <c r="L35" s="19">
        <v>30</v>
      </c>
      <c r="M35" s="20">
        <f t="shared" si="7"/>
        <v>43526</v>
      </c>
    </row>
    <row r="36" spans="1:13" s="41" customFormat="1" x14ac:dyDescent="0.2">
      <c r="A36" s="36" t="s">
        <v>124</v>
      </c>
      <c r="B36" s="17" t="s">
        <v>132</v>
      </c>
      <c r="C36" s="26" t="s">
        <v>28</v>
      </c>
      <c r="D36" s="27"/>
      <c r="E36" s="50" t="s">
        <v>219</v>
      </c>
      <c r="F36" s="18">
        <v>90</v>
      </c>
      <c r="G36" s="20">
        <f t="shared" si="3"/>
        <v>43466</v>
      </c>
      <c r="H36" s="50" t="s">
        <v>219</v>
      </c>
      <c r="I36" s="19">
        <v>60</v>
      </c>
      <c r="J36" s="20">
        <f t="shared" si="6"/>
        <v>43496</v>
      </c>
      <c r="K36" s="50" t="s">
        <v>219</v>
      </c>
      <c r="L36" s="19">
        <v>30</v>
      </c>
      <c r="M36" s="20">
        <f t="shared" si="7"/>
        <v>43526</v>
      </c>
    </row>
    <row r="37" spans="1:13" s="41" customFormat="1" x14ac:dyDescent="0.2">
      <c r="A37" s="36" t="s">
        <v>129</v>
      </c>
      <c r="B37" s="17" t="s">
        <v>130</v>
      </c>
      <c r="C37" s="26" t="s">
        <v>28</v>
      </c>
      <c r="D37" s="27"/>
      <c r="E37" s="50" t="s">
        <v>219</v>
      </c>
      <c r="F37" s="18">
        <v>90</v>
      </c>
      <c r="G37" s="20">
        <f t="shared" si="3"/>
        <v>43466</v>
      </c>
      <c r="H37" s="50" t="s">
        <v>219</v>
      </c>
      <c r="I37" s="19">
        <v>60</v>
      </c>
      <c r="J37" s="20">
        <f t="shared" si="6"/>
        <v>43496</v>
      </c>
      <c r="K37" s="50" t="s">
        <v>219</v>
      </c>
      <c r="L37" s="19">
        <v>30</v>
      </c>
      <c r="M37" s="20">
        <f t="shared" si="7"/>
        <v>43526</v>
      </c>
    </row>
    <row r="38" spans="1:13" s="41" customFormat="1" x14ac:dyDescent="0.2">
      <c r="A38" s="36" t="s">
        <v>282</v>
      </c>
      <c r="B38" s="17" t="s">
        <v>283</v>
      </c>
      <c r="C38" s="26"/>
      <c r="D38" s="27"/>
      <c r="E38" s="50"/>
      <c r="F38" s="18"/>
      <c r="G38" s="20"/>
      <c r="H38" s="50"/>
      <c r="I38" s="19"/>
      <c r="J38" s="20"/>
      <c r="K38" s="50"/>
      <c r="L38" s="19"/>
      <c r="M38" s="20"/>
    </row>
    <row r="39" spans="1:13" s="41" customFormat="1" x14ac:dyDescent="0.2">
      <c r="A39" s="36" t="s">
        <v>264</v>
      </c>
      <c r="B39" s="17" t="s">
        <v>131</v>
      </c>
      <c r="C39" s="26" t="s">
        <v>28</v>
      </c>
      <c r="D39" s="27"/>
      <c r="E39" s="50" t="s">
        <v>219</v>
      </c>
      <c r="F39" s="18">
        <v>90</v>
      </c>
      <c r="G39" s="20">
        <f t="shared" si="3"/>
        <v>43466</v>
      </c>
      <c r="H39" s="50" t="s">
        <v>219</v>
      </c>
      <c r="I39" s="19">
        <v>60</v>
      </c>
      <c r="J39" s="20">
        <f t="shared" si="6"/>
        <v>43496</v>
      </c>
      <c r="K39" s="50" t="s">
        <v>219</v>
      </c>
      <c r="L39" s="19">
        <v>30</v>
      </c>
      <c r="M39" s="20">
        <f t="shared" si="7"/>
        <v>43526</v>
      </c>
    </row>
    <row r="40" spans="1:13" s="41" customFormat="1" ht="25.5" x14ac:dyDescent="0.2">
      <c r="A40" s="36" t="s">
        <v>284</v>
      </c>
      <c r="B40" s="17" t="s">
        <v>275</v>
      </c>
      <c r="C40" s="26" t="s">
        <v>28</v>
      </c>
      <c r="D40" s="27"/>
      <c r="E40" s="50" t="s">
        <v>219</v>
      </c>
      <c r="F40" s="18">
        <v>90</v>
      </c>
      <c r="G40" s="20">
        <f t="shared" si="3"/>
        <v>43466</v>
      </c>
      <c r="H40" s="50" t="s">
        <v>219</v>
      </c>
      <c r="I40" s="19">
        <v>60</v>
      </c>
      <c r="J40" s="20">
        <f t="shared" si="6"/>
        <v>43496</v>
      </c>
      <c r="K40" s="50" t="s">
        <v>219</v>
      </c>
      <c r="L40" s="19">
        <v>30</v>
      </c>
      <c r="M40" s="20">
        <f t="shared" si="7"/>
        <v>43526</v>
      </c>
    </row>
    <row r="41" spans="1:13" s="41" customFormat="1" ht="25.5" x14ac:dyDescent="0.2">
      <c r="A41" s="36">
        <v>2.5</v>
      </c>
      <c r="B41" s="27" t="s">
        <v>225</v>
      </c>
      <c r="C41" s="26" t="s">
        <v>28</v>
      </c>
      <c r="D41" s="27"/>
      <c r="E41" s="50" t="s">
        <v>219</v>
      </c>
      <c r="F41" s="18">
        <v>90</v>
      </c>
      <c r="G41" s="20">
        <f t="shared" si="3"/>
        <v>43466</v>
      </c>
      <c r="H41" s="50" t="s">
        <v>219</v>
      </c>
      <c r="I41" s="19">
        <v>60</v>
      </c>
      <c r="J41" s="20">
        <f t="shared" si="6"/>
        <v>43496</v>
      </c>
      <c r="K41" s="50" t="s">
        <v>219</v>
      </c>
      <c r="L41" s="19">
        <v>30</v>
      </c>
      <c r="M41" s="20">
        <f t="shared" si="7"/>
        <v>43526</v>
      </c>
    </row>
    <row r="42" spans="1:13" s="16" customFormat="1" x14ac:dyDescent="0.2">
      <c r="A42" s="35">
        <v>3</v>
      </c>
      <c r="B42" s="12" t="s">
        <v>35</v>
      </c>
      <c r="C42" s="12"/>
      <c r="D42" s="12"/>
      <c r="E42" s="12"/>
      <c r="F42" s="13"/>
      <c r="G42" s="12"/>
      <c r="H42" s="13"/>
      <c r="I42" s="14"/>
      <c r="J42" s="15"/>
      <c r="K42" s="13"/>
      <c r="L42" s="14"/>
      <c r="M42" s="15"/>
    </row>
    <row r="43" spans="1:13" s="41" customFormat="1" ht="25.5" x14ac:dyDescent="0.2">
      <c r="A43" s="36">
        <v>3.1</v>
      </c>
      <c r="B43" s="25" t="s">
        <v>291</v>
      </c>
      <c r="C43" s="26"/>
      <c r="D43" s="27"/>
      <c r="E43" s="50" t="s">
        <v>219</v>
      </c>
      <c r="F43" s="18"/>
      <c r="G43" s="27"/>
      <c r="H43" s="18"/>
      <c r="I43" s="19"/>
      <c r="J43" s="20"/>
      <c r="K43" s="18"/>
      <c r="L43" s="19"/>
      <c r="M43" s="20"/>
    </row>
    <row r="44" spans="1:13" s="41" customFormat="1" x14ac:dyDescent="0.2">
      <c r="A44" s="36" t="s">
        <v>125</v>
      </c>
      <c r="B44" s="25" t="s">
        <v>238</v>
      </c>
      <c r="C44" s="26" t="s">
        <v>28</v>
      </c>
      <c r="D44" s="27"/>
      <c r="E44" s="50" t="s">
        <v>219</v>
      </c>
      <c r="F44" s="18">
        <v>210</v>
      </c>
      <c r="G44" s="20">
        <f>$M$2-F44</f>
        <v>43346</v>
      </c>
      <c r="H44" s="50" t="s">
        <v>219</v>
      </c>
      <c r="I44" s="19">
        <v>180</v>
      </c>
      <c r="J44" s="20">
        <f>$M$2-I44</f>
        <v>43376</v>
      </c>
      <c r="K44" s="50" t="s">
        <v>219</v>
      </c>
      <c r="L44" s="19">
        <v>150</v>
      </c>
      <c r="M44" s="20">
        <f>$M$2-L44</f>
        <v>43406</v>
      </c>
    </row>
    <row r="45" spans="1:13" s="41" customFormat="1" x14ac:dyDescent="0.2">
      <c r="A45" s="36" t="s">
        <v>126</v>
      </c>
      <c r="B45" s="25" t="s">
        <v>239</v>
      </c>
      <c r="C45" s="26" t="s">
        <v>28</v>
      </c>
      <c r="D45" s="27"/>
      <c r="E45" s="50" t="s">
        <v>219</v>
      </c>
      <c r="F45" s="18">
        <v>210</v>
      </c>
      <c r="G45" s="20">
        <f>$M$2-F45</f>
        <v>43346</v>
      </c>
      <c r="H45" s="50" t="s">
        <v>219</v>
      </c>
      <c r="I45" s="19">
        <v>180</v>
      </c>
      <c r="J45" s="20">
        <f>$M$2-I45</f>
        <v>43376</v>
      </c>
      <c r="K45" s="50" t="s">
        <v>219</v>
      </c>
      <c r="L45" s="19">
        <v>150</v>
      </c>
      <c r="M45" s="20">
        <f>$M$2-L45</f>
        <v>43406</v>
      </c>
    </row>
    <row r="46" spans="1:13" s="41" customFormat="1" x14ac:dyDescent="0.2">
      <c r="A46" s="36" t="s">
        <v>127</v>
      </c>
      <c r="B46" s="25" t="s">
        <v>240</v>
      </c>
      <c r="C46" s="26" t="s">
        <v>28</v>
      </c>
      <c r="D46" s="27"/>
      <c r="E46" s="50" t="s">
        <v>219</v>
      </c>
      <c r="F46" s="18">
        <v>210</v>
      </c>
      <c r="G46" s="20">
        <f t="shared" ref="G46:G53" si="8">$M$2-F46</f>
        <v>43346</v>
      </c>
      <c r="H46" s="50" t="s">
        <v>219</v>
      </c>
      <c r="I46" s="19">
        <v>180</v>
      </c>
      <c r="J46" s="20">
        <f t="shared" ref="J46:J53" si="9">$M$2-I46</f>
        <v>43376</v>
      </c>
      <c r="K46" s="50" t="s">
        <v>219</v>
      </c>
      <c r="L46" s="19">
        <v>150</v>
      </c>
      <c r="M46" s="20">
        <f t="shared" ref="M46:M53" si="10">$M$2-L46</f>
        <v>43406</v>
      </c>
    </row>
    <row r="47" spans="1:13" s="41" customFormat="1" x14ac:dyDescent="0.2">
      <c r="A47" s="36" t="s">
        <v>128</v>
      </c>
      <c r="B47" s="25" t="s">
        <v>241</v>
      </c>
      <c r="C47" s="26" t="s">
        <v>28</v>
      </c>
      <c r="D47" s="27"/>
      <c r="E47" s="50" t="s">
        <v>219</v>
      </c>
      <c r="F47" s="18">
        <v>210</v>
      </c>
      <c r="G47" s="20">
        <f t="shared" si="8"/>
        <v>43346</v>
      </c>
      <c r="H47" s="50" t="s">
        <v>219</v>
      </c>
      <c r="I47" s="19">
        <v>150</v>
      </c>
      <c r="J47" s="20">
        <f t="shared" si="9"/>
        <v>43406</v>
      </c>
      <c r="K47" s="50" t="s">
        <v>219</v>
      </c>
      <c r="L47" s="19">
        <v>120</v>
      </c>
      <c r="M47" s="20">
        <f t="shared" si="10"/>
        <v>43436</v>
      </c>
    </row>
    <row r="48" spans="1:13" s="41" customFormat="1" x14ac:dyDescent="0.2">
      <c r="A48" s="36" t="s">
        <v>142</v>
      </c>
      <c r="B48" s="25" t="s">
        <v>237</v>
      </c>
      <c r="C48" s="26" t="s">
        <v>28</v>
      </c>
      <c r="D48" s="27"/>
      <c r="E48" s="50" t="s">
        <v>219</v>
      </c>
      <c r="F48" s="18">
        <v>180</v>
      </c>
      <c r="G48" s="20">
        <f t="shared" si="8"/>
        <v>43376</v>
      </c>
      <c r="H48" s="50" t="s">
        <v>219</v>
      </c>
      <c r="I48" s="19">
        <v>150</v>
      </c>
      <c r="J48" s="20">
        <f t="shared" si="9"/>
        <v>43406</v>
      </c>
      <c r="K48" s="50" t="s">
        <v>219</v>
      </c>
      <c r="L48" s="19">
        <v>120</v>
      </c>
      <c r="M48" s="20">
        <f t="shared" si="10"/>
        <v>43436</v>
      </c>
    </row>
    <row r="49" spans="1:13" s="41" customFormat="1" ht="25.5" x14ac:dyDescent="0.2">
      <c r="A49" s="36">
        <v>3.2</v>
      </c>
      <c r="B49" s="25" t="s">
        <v>236</v>
      </c>
      <c r="C49" s="26" t="s">
        <v>28</v>
      </c>
      <c r="D49" s="27"/>
      <c r="E49" s="50" t="s">
        <v>219</v>
      </c>
      <c r="F49" s="18">
        <v>210</v>
      </c>
      <c r="G49" s="20">
        <f t="shared" si="8"/>
        <v>43346</v>
      </c>
      <c r="H49" s="50" t="s">
        <v>219</v>
      </c>
      <c r="I49" s="19">
        <v>180</v>
      </c>
      <c r="J49" s="20">
        <f t="shared" si="9"/>
        <v>43376</v>
      </c>
      <c r="K49" s="50" t="s">
        <v>219</v>
      </c>
      <c r="L49" s="19">
        <v>150</v>
      </c>
      <c r="M49" s="20">
        <f t="shared" si="10"/>
        <v>43406</v>
      </c>
    </row>
    <row r="50" spans="1:13" s="41" customFormat="1" ht="25.5" x14ac:dyDescent="0.2">
      <c r="A50" s="36">
        <v>3.3</v>
      </c>
      <c r="B50" s="25" t="s">
        <v>270</v>
      </c>
      <c r="C50" s="26" t="s">
        <v>28</v>
      </c>
      <c r="D50" s="27"/>
      <c r="E50" s="50" t="s">
        <v>219</v>
      </c>
      <c r="F50" s="18">
        <v>150</v>
      </c>
      <c r="G50" s="20">
        <f t="shared" si="8"/>
        <v>43406</v>
      </c>
      <c r="H50" s="50" t="s">
        <v>219</v>
      </c>
      <c r="I50" s="19">
        <v>120</v>
      </c>
      <c r="J50" s="20">
        <f t="shared" si="9"/>
        <v>43436</v>
      </c>
      <c r="K50" s="50" t="s">
        <v>219</v>
      </c>
      <c r="L50" s="19">
        <v>90</v>
      </c>
      <c r="M50" s="20">
        <f t="shared" si="10"/>
        <v>43466</v>
      </c>
    </row>
    <row r="51" spans="1:13" s="41" customFormat="1" x14ac:dyDescent="0.2">
      <c r="A51" s="36">
        <v>3.4</v>
      </c>
      <c r="B51" s="25" t="s">
        <v>2</v>
      </c>
      <c r="C51" s="26" t="s">
        <v>28</v>
      </c>
      <c r="D51" s="27"/>
      <c r="E51" s="50" t="s">
        <v>219</v>
      </c>
      <c r="F51" s="18">
        <v>150</v>
      </c>
      <c r="G51" s="20">
        <f t="shared" si="8"/>
        <v>43406</v>
      </c>
      <c r="H51" s="50" t="s">
        <v>219</v>
      </c>
      <c r="I51" s="19">
        <v>120</v>
      </c>
      <c r="J51" s="20">
        <f t="shared" si="9"/>
        <v>43436</v>
      </c>
      <c r="K51" s="50" t="s">
        <v>219</v>
      </c>
      <c r="L51" s="19">
        <v>90</v>
      </c>
      <c r="M51" s="20">
        <f t="shared" si="10"/>
        <v>43466</v>
      </c>
    </row>
    <row r="52" spans="1:13" s="41" customFormat="1" ht="25.5" x14ac:dyDescent="0.2">
      <c r="A52" s="36">
        <v>3.5</v>
      </c>
      <c r="B52" s="25" t="s">
        <v>40</v>
      </c>
      <c r="C52" s="26" t="s">
        <v>28</v>
      </c>
      <c r="D52" s="27"/>
      <c r="E52" s="50" t="s">
        <v>219</v>
      </c>
      <c r="F52" s="18">
        <v>150</v>
      </c>
      <c r="G52" s="20">
        <f t="shared" si="8"/>
        <v>43406</v>
      </c>
      <c r="H52" s="50" t="s">
        <v>219</v>
      </c>
      <c r="I52" s="19">
        <v>120</v>
      </c>
      <c r="J52" s="20">
        <f t="shared" si="9"/>
        <v>43436</v>
      </c>
      <c r="K52" s="50" t="s">
        <v>219</v>
      </c>
      <c r="L52" s="19">
        <v>90</v>
      </c>
      <c r="M52" s="20">
        <f t="shared" si="10"/>
        <v>43466</v>
      </c>
    </row>
    <row r="53" spans="1:13" s="41" customFormat="1" x14ac:dyDescent="0.2">
      <c r="A53" s="36">
        <v>3.6</v>
      </c>
      <c r="B53" s="25" t="s">
        <v>245</v>
      </c>
      <c r="C53" s="26" t="s">
        <v>28</v>
      </c>
      <c r="D53" s="27"/>
      <c r="E53" s="50" t="s">
        <v>219</v>
      </c>
      <c r="F53" s="18">
        <v>90</v>
      </c>
      <c r="G53" s="20">
        <f t="shared" si="8"/>
        <v>43466</v>
      </c>
      <c r="H53" s="50" t="s">
        <v>219</v>
      </c>
      <c r="I53" s="19">
        <v>60</v>
      </c>
      <c r="J53" s="20">
        <f t="shared" si="9"/>
        <v>43496</v>
      </c>
      <c r="K53" s="50" t="s">
        <v>219</v>
      </c>
      <c r="L53" s="19">
        <v>45</v>
      </c>
      <c r="M53" s="20">
        <f t="shared" si="10"/>
        <v>43511</v>
      </c>
    </row>
    <row r="54" spans="1:13" x14ac:dyDescent="0.2">
      <c r="A54" s="35">
        <v>4</v>
      </c>
      <c r="B54" s="11" t="s">
        <v>6</v>
      </c>
      <c r="C54" s="21"/>
      <c r="D54" s="21"/>
      <c r="E54" s="12"/>
      <c r="F54" s="22"/>
      <c r="G54" s="21"/>
      <c r="H54" s="22"/>
      <c r="I54" s="23"/>
      <c r="J54" s="24"/>
      <c r="K54" s="22"/>
      <c r="L54" s="23"/>
      <c r="M54" s="24"/>
    </row>
    <row r="55" spans="1:13" s="41" customFormat="1" ht="25.5" x14ac:dyDescent="0.2">
      <c r="A55" s="36">
        <v>4.0999999999999996</v>
      </c>
      <c r="B55" s="46" t="s">
        <v>255</v>
      </c>
      <c r="C55" s="26" t="s">
        <v>28</v>
      </c>
      <c r="D55" s="27"/>
      <c r="E55" s="50" t="s">
        <v>219</v>
      </c>
      <c r="F55" s="18">
        <v>180</v>
      </c>
      <c r="G55" s="20">
        <f>$M$2-F55</f>
        <v>43376</v>
      </c>
      <c r="H55" s="50" t="s">
        <v>219</v>
      </c>
      <c r="I55" s="19">
        <v>120</v>
      </c>
      <c r="J55" s="20">
        <f>$M$2-I55</f>
        <v>43436</v>
      </c>
      <c r="K55" s="50" t="s">
        <v>219</v>
      </c>
      <c r="L55" s="19">
        <v>90</v>
      </c>
      <c r="M55" s="20">
        <f>$M$2-L55</f>
        <v>43466</v>
      </c>
    </row>
    <row r="56" spans="1:13" s="41" customFormat="1" ht="25.5" x14ac:dyDescent="0.2">
      <c r="A56" s="36" t="s">
        <v>105</v>
      </c>
      <c r="B56" s="25" t="s">
        <v>226</v>
      </c>
      <c r="C56" s="26" t="s">
        <v>28</v>
      </c>
      <c r="D56" s="27"/>
      <c r="E56" s="50" t="s">
        <v>219</v>
      </c>
      <c r="F56" s="18">
        <v>180</v>
      </c>
      <c r="G56" s="20">
        <f>$M$2-F56</f>
        <v>43376</v>
      </c>
      <c r="H56" s="50" t="s">
        <v>219</v>
      </c>
      <c r="I56" s="19">
        <v>90</v>
      </c>
      <c r="J56" s="20">
        <f>$M$2-I56</f>
        <v>43466</v>
      </c>
      <c r="K56" s="50" t="s">
        <v>219</v>
      </c>
      <c r="L56" s="19">
        <v>60</v>
      </c>
      <c r="M56" s="20">
        <f>$M$2-L56</f>
        <v>43496</v>
      </c>
    </row>
    <row r="57" spans="1:13" s="41" customFormat="1" ht="31.9" customHeight="1" x14ac:dyDescent="0.2">
      <c r="A57" s="36">
        <v>4.2</v>
      </c>
      <c r="B57" s="25" t="s">
        <v>55</v>
      </c>
      <c r="C57" s="26" t="s">
        <v>28</v>
      </c>
      <c r="D57" s="27"/>
      <c r="E57" s="50" t="s">
        <v>219</v>
      </c>
      <c r="F57" s="18">
        <v>180</v>
      </c>
      <c r="G57" s="20">
        <f>$M$2-F57</f>
        <v>43376</v>
      </c>
      <c r="H57" s="50" t="s">
        <v>219</v>
      </c>
      <c r="I57" s="19">
        <v>90</v>
      </c>
      <c r="J57" s="20">
        <f>$M$2-I57</f>
        <v>43466</v>
      </c>
      <c r="K57" s="50" t="s">
        <v>219</v>
      </c>
      <c r="L57" s="19">
        <v>60</v>
      </c>
      <c r="M57" s="20">
        <f>$M$2-L57</f>
        <v>43496</v>
      </c>
    </row>
    <row r="58" spans="1:13" s="41" customFormat="1" ht="25.5" x14ac:dyDescent="0.2">
      <c r="A58" s="36">
        <v>4.3</v>
      </c>
      <c r="B58" s="25" t="s">
        <v>42</v>
      </c>
      <c r="C58" s="26"/>
      <c r="D58" s="27"/>
      <c r="E58" s="50"/>
      <c r="F58" s="18"/>
      <c r="G58" s="20"/>
      <c r="H58" s="18"/>
      <c r="I58" s="19"/>
      <c r="J58" s="20"/>
      <c r="K58" s="18"/>
      <c r="L58" s="19"/>
      <c r="M58" s="20"/>
    </row>
    <row r="59" spans="1:13" s="41" customFormat="1" x14ac:dyDescent="0.2">
      <c r="A59" s="36" t="s">
        <v>79</v>
      </c>
      <c r="B59" s="45" t="s">
        <v>143</v>
      </c>
      <c r="C59" s="26" t="s">
        <v>28</v>
      </c>
      <c r="D59" s="27"/>
      <c r="E59" s="50" t="s">
        <v>219</v>
      </c>
      <c r="F59" s="18">
        <v>120</v>
      </c>
      <c r="G59" s="20">
        <f t="shared" ref="G59:G79" si="11">$M$2-F59</f>
        <v>43436</v>
      </c>
      <c r="H59" s="50" t="s">
        <v>219</v>
      </c>
      <c r="I59" s="19">
        <v>60</v>
      </c>
      <c r="J59" s="20">
        <f t="shared" ref="J59:J80" si="12">$M$2-I59</f>
        <v>43496</v>
      </c>
      <c r="K59" s="50" t="s">
        <v>219</v>
      </c>
      <c r="L59" s="19">
        <v>30</v>
      </c>
      <c r="M59" s="20">
        <f t="shared" ref="M59:M80" si="13">$M$2-L59</f>
        <v>43526</v>
      </c>
    </row>
    <row r="60" spans="1:13" s="41" customFormat="1" x14ac:dyDescent="0.2">
      <c r="A60" s="36" t="s">
        <v>80</v>
      </c>
      <c r="B60" s="45" t="s">
        <v>276</v>
      </c>
      <c r="C60" s="26" t="s">
        <v>28</v>
      </c>
      <c r="D60" s="27"/>
      <c r="E60" s="50" t="s">
        <v>219</v>
      </c>
      <c r="F60" s="18">
        <v>120</v>
      </c>
      <c r="G60" s="20">
        <f t="shared" si="11"/>
        <v>43436</v>
      </c>
      <c r="H60" s="50" t="s">
        <v>219</v>
      </c>
      <c r="I60" s="19">
        <v>60</v>
      </c>
      <c r="J60" s="20">
        <f t="shared" si="12"/>
        <v>43496</v>
      </c>
      <c r="K60" s="50" t="s">
        <v>219</v>
      </c>
      <c r="L60" s="19">
        <v>30</v>
      </c>
      <c r="M60" s="20">
        <f t="shared" si="13"/>
        <v>43526</v>
      </c>
    </row>
    <row r="61" spans="1:13" s="41" customFormat="1" x14ac:dyDescent="0.2">
      <c r="A61" s="36" t="s">
        <v>81</v>
      </c>
      <c r="B61" s="45" t="s">
        <v>66</v>
      </c>
      <c r="C61" s="26" t="s">
        <v>28</v>
      </c>
      <c r="D61" s="27"/>
      <c r="E61" s="50" t="s">
        <v>219</v>
      </c>
      <c r="F61" s="18">
        <v>120</v>
      </c>
      <c r="G61" s="20">
        <f t="shared" si="11"/>
        <v>43436</v>
      </c>
      <c r="H61" s="50" t="s">
        <v>219</v>
      </c>
      <c r="I61" s="19">
        <v>60</v>
      </c>
      <c r="J61" s="20">
        <f t="shared" si="12"/>
        <v>43496</v>
      </c>
      <c r="K61" s="50" t="s">
        <v>219</v>
      </c>
      <c r="L61" s="19">
        <v>30</v>
      </c>
      <c r="M61" s="20">
        <f t="shared" si="13"/>
        <v>43526</v>
      </c>
    </row>
    <row r="62" spans="1:13" s="41" customFormat="1" x14ac:dyDescent="0.2">
      <c r="A62" s="36" t="s">
        <v>82</v>
      </c>
      <c r="B62" s="45" t="s">
        <v>67</v>
      </c>
      <c r="C62" s="26" t="s">
        <v>28</v>
      </c>
      <c r="D62" s="27"/>
      <c r="E62" s="50" t="s">
        <v>219</v>
      </c>
      <c r="F62" s="18">
        <v>120</v>
      </c>
      <c r="G62" s="20">
        <f t="shared" si="11"/>
        <v>43436</v>
      </c>
      <c r="H62" s="50" t="s">
        <v>219</v>
      </c>
      <c r="I62" s="19">
        <v>60</v>
      </c>
      <c r="J62" s="20">
        <f t="shared" si="12"/>
        <v>43496</v>
      </c>
      <c r="K62" s="50" t="s">
        <v>219</v>
      </c>
      <c r="L62" s="19">
        <v>30</v>
      </c>
      <c r="M62" s="20">
        <f t="shared" si="13"/>
        <v>43526</v>
      </c>
    </row>
    <row r="63" spans="1:13" s="41" customFormat="1" x14ac:dyDescent="0.2">
      <c r="A63" s="36" t="s">
        <v>83</v>
      </c>
      <c r="B63" s="45" t="s">
        <v>33</v>
      </c>
      <c r="C63" s="26" t="s">
        <v>28</v>
      </c>
      <c r="D63" s="27"/>
      <c r="E63" s="50" t="s">
        <v>219</v>
      </c>
      <c r="F63" s="18">
        <v>120</v>
      </c>
      <c r="G63" s="20">
        <f t="shared" si="11"/>
        <v>43436</v>
      </c>
      <c r="H63" s="50" t="s">
        <v>219</v>
      </c>
      <c r="I63" s="19">
        <v>60</v>
      </c>
      <c r="J63" s="20">
        <f t="shared" si="12"/>
        <v>43496</v>
      </c>
      <c r="K63" s="50" t="s">
        <v>219</v>
      </c>
      <c r="L63" s="19">
        <v>30</v>
      </c>
      <c r="M63" s="20">
        <f t="shared" si="13"/>
        <v>43526</v>
      </c>
    </row>
    <row r="64" spans="1:13" s="41" customFormat="1" x14ac:dyDescent="0.2">
      <c r="A64" s="36" t="s">
        <v>84</v>
      </c>
      <c r="B64" s="45" t="s">
        <v>65</v>
      </c>
      <c r="C64" s="26" t="s">
        <v>28</v>
      </c>
      <c r="D64" s="27"/>
      <c r="E64" s="50" t="s">
        <v>219</v>
      </c>
      <c r="F64" s="18">
        <v>120</v>
      </c>
      <c r="G64" s="20">
        <f t="shared" si="11"/>
        <v>43436</v>
      </c>
      <c r="H64" s="50" t="s">
        <v>219</v>
      </c>
      <c r="I64" s="19">
        <v>60</v>
      </c>
      <c r="J64" s="20">
        <f t="shared" si="12"/>
        <v>43496</v>
      </c>
      <c r="K64" s="50" t="s">
        <v>219</v>
      </c>
      <c r="L64" s="19">
        <v>30</v>
      </c>
      <c r="M64" s="20">
        <f t="shared" si="13"/>
        <v>43526</v>
      </c>
    </row>
    <row r="65" spans="1:13" s="41" customFormat="1" x14ac:dyDescent="0.2">
      <c r="A65" s="36" t="s">
        <v>85</v>
      </c>
      <c r="B65" s="45" t="s">
        <v>113</v>
      </c>
      <c r="C65" s="26" t="s">
        <v>28</v>
      </c>
      <c r="D65" s="27"/>
      <c r="E65" s="50" t="s">
        <v>219</v>
      </c>
      <c r="F65" s="18">
        <v>120</v>
      </c>
      <c r="G65" s="20">
        <f t="shared" si="11"/>
        <v>43436</v>
      </c>
      <c r="H65" s="50" t="s">
        <v>219</v>
      </c>
      <c r="I65" s="19">
        <v>60</v>
      </c>
      <c r="J65" s="20">
        <f t="shared" si="12"/>
        <v>43496</v>
      </c>
      <c r="K65" s="50" t="s">
        <v>219</v>
      </c>
      <c r="L65" s="19">
        <v>30</v>
      </c>
      <c r="M65" s="20">
        <f t="shared" si="13"/>
        <v>43526</v>
      </c>
    </row>
    <row r="66" spans="1:13" s="41" customFormat="1" x14ac:dyDescent="0.2">
      <c r="A66" s="36" t="s">
        <v>86</v>
      </c>
      <c r="B66" s="45" t="s">
        <v>41</v>
      </c>
      <c r="C66" s="26" t="s">
        <v>28</v>
      </c>
      <c r="D66" s="27"/>
      <c r="E66" s="50" t="s">
        <v>219</v>
      </c>
      <c r="F66" s="18">
        <v>120</v>
      </c>
      <c r="G66" s="20">
        <f t="shared" si="11"/>
        <v>43436</v>
      </c>
      <c r="H66" s="50" t="s">
        <v>219</v>
      </c>
      <c r="I66" s="19">
        <v>60</v>
      </c>
      <c r="J66" s="20">
        <f t="shared" si="12"/>
        <v>43496</v>
      </c>
      <c r="K66" s="50" t="s">
        <v>219</v>
      </c>
      <c r="L66" s="19">
        <v>30</v>
      </c>
      <c r="M66" s="20">
        <f t="shared" si="13"/>
        <v>43526</v>
      </c>
    </row>
    <row r="67" spans="1:13" s="41" customFormat="1" x14ac:dyDescent="0.2">
      <c r="A67" s="36" t="s">
        <v>87</v>
      </c>
      <c r="B67" s="45" t="s">
        <v>43</v>
      </c>
      <c r="C67" s="26" t="s">
        <v>28</v>
      </c>
      <c r="D67" s="27"/>
      <c r="E67" s="50" t="s">
        <v>219</v>
      </c>
      <c r="F67" s="18">
        <v>120</v>
      </c>
      <c r="G67" s="20">
        <f t="shared" si="11"/>
        <v>43436</v>
      </c>
      <c r="H67" s="50" t="s">
        <v>219</v>
      </c>
      <c r="I67" s="19">
        <v>60</v>
      </c>
      <c r="J67" s="20">
        <f t="shared" si="12"/>
        <v>43496</v>
      </c>
      <c r="K67" s="50" t="s">
        <v>219</v>
      </c>
      <c r="L67" s="19">
        <v>30</v>
      </c>
      <c r="M67" s="20">
        <f t="shared" si="13"/>
        <v>43526</v>
      </c>
    </row>
    <row r="68" spans="1:13" s="41" customFormat="1" x14ac:dyDescent="0.2">
      <c r="A68" s="36" t="s">
        <v>88</v>
      </c>
      <c r="B68" s="45" t="s">
        <v>51</v>
      </c>
      <c r="C68" s="26" t="s">
        <v>28</v>
      </c>
      <c r="D68" s="27"/>
      <c r="E68" s="50" t="s">
        <v>219</v>
      </c>
      <c r="F68" s="18">
        <v>120</v>
      </c>
      <c r="G68" s="20">
        <f t="shared" si="11"/>
        <v>43436</v>
      </c>
      <c r="H68" s="50" t="s">
        <v>219</v>
      </c>
      <c r="I68" s="19">
        <v>60</v>
      </c>
      <c r="J68" s="20">
        <f t="shared" si="12"/>
        <v>43496</v>
      </c>
      <c r="K68" s="50" t="s">
        <v>219</v>
      </c>
      <c r="L68" s="19">
        <v>30</v>
      </c>
      <c r="M68" s="20">
        <f t="shared" si="13"/>
        <v>43526</v>
      </c>
    </row>
    <row r="69" spans="1:13" s="41" customFormat="1" x14ac:dyDescent="0.2">
      <c r="A69" s="36" t="s">
        <v>89</v>
      </c>
      <c r="B69" s="45" t="s">
        <v>44</v>
      </c>
      <c r="C69" s="26" t="s">
        <v>28</v>
      </c>
      <c r="D69" s="27"/>
      <c r="E69" s="50" t="s">
        <v>219</v>
      </c>
      <c r="F69" s="18">
        <v>120</v>
      </c>
      <c r="G69" s="20">
        <f t="shared" si="11"/>
        <v>43436</v>
      </c>
      <c r="H69" s="50" t="s">
        <v>219</v>
      </c>
      <c r="I69" s="19">
        <v>60</v>
      </c>
      <c r="J69" s="20">
        <f t="shared" si="12"/>
        <v>43496</v>
      </c>
      <c r="K69" s="50" t="s">
        <v>219</v>
      </c>
      <c r="L69" s="19">
        <v>30</v>
      </c>
      <c r="M69" s="20">
        <f t="shared" si="13"/>
        <v>43526</v>
      </c>
    </row>
    <row r="70" spans="1:13" s="41" customFormat="1" x14ac:dyDescent="0.2">
      <c r="A70" s="36" t="s">
        <v>90</v>
      </c>
      <c r="B70" s="45" t="s">
        <v>45</v>
      </c>
      <c r="C70" s="26" t="s">
        <v>28</v>
      </c>
      <c r="D70" s="27"/>
      <c r="E70" s="50" t="s">
        <v>219</v>
      </c>
      <c r="F70" s="18">
        <v>120</v>
      </c>
      <c r="G70" s="20">
        <f t="shared" si="11"/>
        <v>43436</v>
      </c>
      <c r="H70" s="50" t="s">
        <v>219</v>
      </c>
      <c r="I70" s="19">
        <v>60</v>
      </c>
      <c r="J70" s="20">
        <f t="shared" si="12"/>
        <v>43496</v>
      </c>
      <c r="K70" s="50" t="s">
        <v>219</v>
      </c>
      <c r="L70" s="19">
        <v>30</v>
      </c>
      <c r="M70" s="20">
        <f t="shared" si="13"/>
        <v>43526</v>
      </c>
    </row>
    <row r="71" spans="1:13" s="41" customFormat="1" x14ac:dyDescent="0.2">
      <c r="A71" s="36" t="s">
        <v>90</v>
      </c>
      <c r="B71" s="45" t="s">
        <v>46</v>
      </c>
      <c r="C71" s="26" t="s">
        <v>28</v>
      </c>
      <c r="D71" s="27"/>
      <c r="E71" s="50" t="s">
        <v>219</v>
      </c>
      <c r="F71" s="18">
        <v>120</v>
      </c>
      <c r="G71" s="20">
        <f t="shared" si="11"/>
        <v>43436</v>
      </c>
      <c r="H71" s="50" t="s">
        <v>219</v>
      </c>
      <c r="I71" s="19">
        <v>60</v>
      </c>
      <c r="J71" s="20">
        <f t="shared" si="12"/>
        <v>43496</v>
      </c>
      <c r="K71" s="50" t="s">
        <v>219</v>
      </c>
      <c r="L71" s="19">
        <v>30</v>
      </c>
      <c r="M71" s="20">
        <f t="shared" si="13"/>
        <v>43526</v>
      </c>
    </row>
    <row r="72" spans="1:13" s="41" customFormat="1" x14ac:dyDescent="0.2">
      <c r="A72" s="36" t="s">
        <v>91</v>
      </c>
      <c r="B72" s="45" t="s">
        <v>47</v>
      </c>
      <c r="C72" s="26" t="s">
        <v>28</v>
      </c>
      <c r="D72" s="27"/>
      <c r="E72" s="50" t="s">
        <v>219</v>
      </c>
      <c r="F72" s="18">
        <v>120</v>
      </c>
      <c r="G72" s="20">
        <f t="shared" si="11"/>
        <v>43436</v>
      </c>
      <c r="H72" s="50" t="s">
        <v>219</v>
      </c>
      <c r="I72" s="19">
        <v>60</v>
      </c>
      <c r="J72" s="20">
        <f t="shared" si="12"/>
        <v>43496</v>
      </c>
      <c r="K72" s="50" t="s">
        <v>219</v>
      </c>
      <c r="L72" s="19">
        <v>30</v>
      </c>
      <c r="M72" s="20">
        <f t="shared" si="13"/>
        <v>43526</v>
      </c>
    </row>
    <row r="73" spans="1:13" s="41" customFormat="1" x14ac:dyDescent="0.2">
      <c r="A73" s="36" t="s">
        <v>92</v>
      </c>
      <c r="B73" s="45" t="s">
        <v>48</v>
      </c>
      <c r="C73" s="26" t="s">
        <v>28</v>
      </c>
      <c r="D73" s="27"/>
      <c r="E73" s="50" t="s">
        <v>219</v>
      </c>
      <c r="F73" s="18">
        <v>120</v>
      </c>
      <c r="G73" s="20">
        <f t="shared" si="11"/>
        <v>43436</v>
      </c>
      <c r="H73" s="50" t="s">
        <v>219</v>
      </c>
      <c r="I73" s="19">
        <v>60</v>
      </c>
      <c r="J73" s="20">
        <f t="shared" si="12"/>
        <v>43496</v>
      </c>
      <c r="K73" s="50" t="s">
        <v>219</v>
      </c>
      <c r="L73" s="19">
        <v>30</v>
      </c>
      <c r="M73" s="20">
        <f t="shared" si="13"/>
        <v>43526</v>
      </c>
    </row>
    <row r="74" spans="1:13" s="41" customFormat="1" x14ac:dyDescent="0.2">
      <c r="A74" s="36" t="s">
        <v>93</v>
      </c>
      <c r="B74" s="45" t="s">
        <v>49</v>
      </c>
      <c r="C74" s="26" t="s">
        <v>28</v>
      </c>
      <c r="D74" s="27"/>
      <c r="E74" s="50" t="s">
        <v>219</v>
      </c>
      <c r="F74" s="18">
        <v>120</v>
      </c>
      <c r="G74" s="20">
        <f t="shared" si="11"/>
        <v>43436</v>
      </c>
      <c r="H74" s="50" t="s">
        <v>219</v>
      </c>
      <c r="I74" s="19">
        <v>60</v>
      </c>
      <c r="J74" s="20">
        <f t="shared" si="12"/>
        <v>43496</v>
      </c>
      <c r="K74" s="50" t="s">
        <v>219</v>
      </c>
      <c r="L74" s="19">
        <v>30</v>
      </c>
      <c r="M74" s="20">
        <f t="shared" si="13"/>
        <v>43526</v>
      </c>
    </row>
    <row r="75" spans="1:13" s="41" customFormat="1" x14ac:dyDescent="0.2">
      <c r="A75" s="36" t="s">
        <v>94</v>
      </c>
      <c r="B75" s="45" t="s">
        <v>50</v>
      </c>
      <c r="C75" s="26" t="s">
        <v>28</v>
      </c>
      <c r="D75" s="27"/>
      <c r="E75" s="50" t="s">
        <v>219</v>
      </c>
      <c r="F75" s="18">
        <v>120</v>
      </c>
      <c r="G75" s="20">
        <f t="shared" si="11"/>
        <v>43436</v>
      </c>
      <c r="H75" s="50" t="s">
        <v>219</v>
      </c>
      <c r="I75" s="19">
        <v>60</v>
      </c>
      <c r="J75" s="20">
        <f t="shared" si="12"/>
        <v>43496</v>
      </c>
      <c r="K75" s="50" t="s">
        <v>219</v>
      </c>
      <c r="L75" s="19">
        <v>30</v>
      </c>
      <c r="M75" s="20">
        <f t="shared" si="13"/>
        <v>43526</v>
      </c>
    </row>
    <row r="76" spans="1:13" s="41" customFormat="1" x14ac:dyDescent="0.2">
      <c r="A76" s="36" t="s">
        <v>95</v>
      </c>
      <c r="B76" s="45" t="s">
        <v>52</v>
      </c>
      <c r="C76" s="26" t="s">
        <v>28</v>
      </c>
      <c r="D76" s="27"/>
      <c r="E76" s="50" t="s">
        <v>219</v>
      </c>
      <c r="F76" s="18">
        <v>120</v>
      </c>
      <c r="G76" s="20">
        <f t="shared" si="11"/>
        <v>43436</v>
      </c>
      <c r="H76" s="50" t="s">
        <v>219</v>
      </c>
      <c r="I76" s="19">
        <v>60</v>
      </c>
      <c r="J76" s="20">
        <f t="shared" si="12"/>
        <v>43496</v>
      </c>
      <c r="K76" s="50" t="s">
        <v>219</v>
      </c>
      <c r="L76" s="19">
        <v>30</v>
      </c>
      <c r="M76" s="20">
        <f t="shared" si="13"/>
        <v>43526</v>
      </c>
    </row>
    <row r="77" spans="1:13" s="41" customFormat="1" x14ac:dyDescent="0.2">
      <c r="A77" s="36" t="s">
        <v>96</v>
      </c>
      <c r="B77" s="45" t="s">
        <v>53</v>
      </c>
      <c r="C77" s="26" t="s">
        <v>28</v>
      </c>
      <c r="D77" s="27"/>
      <c r="E77" s="50" t="s">
        <v>219</v>
      </c>
      <c r="F77" s="18">
        <v>120</v>
      </c>
      <c r="G77" s="20">
        <f t="shared" si="11"/>
        <v>43436</v>
      </c>
      <c r="H77" s="50" t="s">
        <v>219</v>
      </c>
      <c r="I77" s="19">
        <v>60</v>
      </c>
      <c r="J77" s="20">
        <f t="shared" si="12"/>
        <v>43496</v>
      </c>
      <c r="K77" s="50" t="s">
        <v>219</v>
      </c>
      <c r="L77" s="19">
        <v>30</v>
      </c>
      <c r="M77" s="20">
        <f t="shared" si="13"/>
        <v>43526</v>
      </c>
    </row>
    <row r="78" spans="1:13" s="41" customFormat="1" x14ac:dyDescent="0.2">
      <c r="A78" s="36" t="s">
        <v>97</v>
      </c>
      <c r="B78" s="45" t="s">
        <v>54</v>
      </c>
      <c r="C78" s="26" t="s">
        <v>28</v>
      </c>
      <c r="D78" s="27"/>
      <c r="E78" s="50" t="s">
        <v>219</v>
      </c>
      <c r="F78" s="18">
        <v>120</v>
      </c>
      <c r="G78" s="20">
        <f t="shared" si="11"/>
        <v>43436</v>
      </c>
      <c r="H78" s="50" t="s">
        <v>219</v>
      </c>
      <c r="I78" s="19">
        <v>60</v>
      </c>
      <c r="J78" s="20">
        <f t="shared" si="12"/>
        <v>43496</v>
      </c>
      <c r="K78" s="50" t="s">
        <v>219</v>
      </c>
      <c r="L78" s="19">
        <v>30</v>
      </c>
      <c r="M78" s="20">
        <f t="shared" si="13"/>
        <v>43526</v>
      </c>
    </row>
    <row r="79" spans="1:13" s="41" customFormat="1" x14ac:dyDescent="0.2">
      <c r="A79" s="36" t="s">
        <v>98</v>
      </c>
      <c r="B79" s="45" t="s">
        <v>56</v>
      </c>
      <c r="C79" s="26" t="s">
        <v>28</v>
      </c>
      <c r="D79" s="27"/>
      <c r="E79" s="50" t="s">
        <v>219</v>
      </c>
      <c r="F79" s="18">
        <v>120</v>
      </c>
      <c r="G79" s="20">
        <f t="shared" si="11"/>
        <v>43436</v>
      </c>
      <c r="H79" s="50" t="s">
        <v>219</v>
      </c>
      <c r="I79" s="19">
        <v>60</v>
      </c>
      <c r="J79" s="20">
        <f t="shared" si="12"/>
        <v>43496</v>
      </c>
      <c r="K79" s="50" t="s">
        <v>219</v>
      </c>
      <c r="L79" s="19">
        <v>30</v>
      </c>
      <c r="M79" s="20">
        <f t="shared" si="13"/>
        <v>43526</v>
      </c>
    </row>
    <row r="80" spans="1:13" s="41" customFormat="1" x14ac:dyDescent="0.2">
      <c r="A80" s="36" t="s">
        <v>261</v>
      </c>
      <c r="B80" s="45" t="s">
        <v>277</v>
      </c>
      <c r="C80" s="26" t="s">
        <v>28</v>
      </c>
      <c r="D80" s="27"/>
      <c r="E80" s="50" t="s">
        <v>219</v>
      </c>
      <c r="F80" s="18">
        <v>150</v>
      </c>
      <c r="G80" s="20">
        <v>43406</v>
      </c>
      <c r="H80" s="50" t="s">
        <v>219</v>
      </c>
      <c r="I80" s="19">
        <v>45</v>
      </c>
      <c r="J80" s="20">
        <f t="shared" si="12"/>
        <v>43511</v>
      </c>
      <c r="K80" s="50" t="s">
        <v>219</v>
      </c>
      <c r="L80" s="19">
        <v>30</v>
      </c>
      <c r="M80" s="20">
        <f t="shared" si="13"/>
        <v>43526</v>
      </c>
    </row>
    <row r="81" spans="1:13" s="41" customFormat="1" x14ac:dyDescent="0.2">
      <c r="A81" s="36">
        <v>4.4000000000000004</v>
      </c>
      <c r="B81" s="45" t="s">
        <v>250</v>
      </c>
      <c r="C81" s="26" t="s">
        <v>28</v>
      </c>
      <c r="D81" s="27"/>
      <c r="E81" s="50" t="s">
        <v>219</v>
      </c>
      <c r="F81" s="18">
        <v>90</v>
      </c>
      <c r="G81" s="20">
        <f t="shared" ref="G81:G83" si="14">$M$2-F81</f>
        <v>43466</v>
      </c>
      <c r="H81" s="50" t="s">
        <v>219</v>
      </c>
      <c r="I81" s="19">
        <v>45</v>
      </c>
      <c r="J81" s="20">
        <f t="shared" ref="J81:J83" si="15">$M$2-I81</f>
        <v>43511</v>
      </c>
      <c r="K81" s="50" t="s">
        <v>219</v>
      </c>
      <c r="L81" s="19">
        <v>30</v>
      </c>
      <c r="M81" s="20">
        <f t="shared" ref="M81:M83" si="16">$M$2-L81</f>
        <v>43526</v>
      </c>
    </row>
    <row r="82" spans="1:13" s="41" customFormat="1" ht="25.5" x14ac:dyDescent="0.2">
      <c r="A82" s="36">
        <v>4.5</v>
      </c>
      <c r="B82" s="45" t="s">
        <v>278</v>
      </c>
      <c r="C82" s="26" t="s">
        <v>28</v>
      </c>
      <c r="D82" s="27"/>
      <c r="E82" s="50" t="s">
        <v>219</v>
      </c>
      <c r="F82" s="18">
        <v>120</v>
      </c>
      <c r="G82" s="20">
        <f t="shared" si="14"/>
        <v>43436</v>
      </c>
      <c r="H82" s="50" t="s">
        <v>219</v>
      </c>
      <c r="I82" s="19">
        <v>90</v>
      </c>
      <c r="J82" s="20">
        <f t="shared" si="15"/>
        <v>43466</v>
      </c>
      <c r="K82" s="50" t="s">
        <v>219</v>
      </c>
      <c r="L82" s="19">
        <v>60</v>
      </c>
      <c r="M82" s="20">
        <f t="shared" si="16"/>
        <v>43496</v>
      </c>
    </row>
    <row r="83" spans="1:13" s="41" customFormat="1" ht="25.5" x14ac:dyDescent="0.2">
      <c r="A83" s="36">
        <v>4.5999999999999996</v>
      </c>
      <c r="B83" s="45" t="s">
        <v>279</v>
      </c>
      <c r="C83" s="26" t="s">
        <v>28</v>
      </c>
      <c r="D83" s="27"/>
      <c r="E83" s="50" t="s">
        <v>219</v>
      </c>
      <c r="F83" s="18">
        <v>60</v>
      </c>
      <c r="G83" s="20">
        <f t="shared" si="14"/>
        <v>43496</v>
      </c>
      <c r="H83" s="50" t="s">
        <v>219</v>
      </c>
      <c r="I83" s="19">
        <v>45</v>
      </c>
      <c r="J83" s="20">
        <f t="shared" si="15"/>
        <v>43511</v>
      </c>
      <c r="K83" s="50" t="s">
        <v>219</v>
      </c>
      <c r="L83" s="19">
        <v>30</v>
      </c>
      <c r="M83" s="20">
        <f t="shared" si="16"/>
        <v>43526</v>
      </c>
    </row>
    <row r="84" spans="1:13" x14ac:dyDescent="0.2">
      <c r="A84" s="35">
        <v>5</v>
      </c>
      <c r="B84" s="11" t="s">
        <v>31</v>
      </c>
      <c r="C84" s="21"/>
      <c r="D84" s="21"/>
      <c r="E84" s="12"/>
      <c r="F84" s="22"/>
      <c r="G84" s="21"/>
      <c r="H84" s="22"/>
      <c r="I84" s="23"/>
      <c r="J84" s="24"/>
      <c r="K84" s="22"/>
      <c r="L84" s="23"/>
      <c r="M84" s="24"/>
    </row>
    <row r="85" spans="1:13" s="41" customFormat="1" ht="25.5" x14ac:dyDescent="0.2">
      <c r="A85" s="36">
        <v>5.0999999999999996</v>
      </c>
      <c r="B85" s="25" t="s">
        <v>144</v>
      </c>
      <c r="C85" s="26" t="s">
        <v>28</v>
      </c>
      <c r="D85" s="27"/>
      <c r="E85" s="50" t="s">
        <v>219</v>
      </c>
      <c r="F85" s="18">
        <v>120</v>
      </c>
      <c r="G85" s="20">
        <f>$M$2-F85</f>
        <v>43436</v>
      </c>
      <c r="H85" s="50" t="s">
        <v>219</v>
      </c>
      <c r="I85" s="19">
        <v>60</v>
      </c>
      <c r="J85" s="20">
        <f>$M$2-I85</f>
        <v>43496</v>
      </c>
      <c r="K85" s="50" t="s">
        <v>219</v>
      </c>
      <c r="L85" s="19">
        <v>30</v>
      </c>
      <c r="M85" s="20">
        <f>$M$2-L85</f>
        <v>43526</v>
      </c>
    </row>
    <row r="86" spans="1:13" s="41" customFormat="1" ht="18" customHeight="1" x14ac:dyDescent="0.2">
      <c r="A86" s="36">
        <v>5.2</v>
      </c>
      <c r="B86" s="25" t="s">
        <v>29</v>
      </c>
      <c r="C86" s="26"/>
      <c r="D86" s="27"/>
      <c r="E86" s="50"/>
      <c r="F86" s="18"/>
      <c r="G86" s="20"/>
      <c r="H86" s="18"/>
      <c r="I86" s="19"/>
      <c r="J86" s="20"/>
      <c r="K86" s="18"/>
      <c r="L86" s="19"/>
      <c r="M86" s="20"/>
    </row>
    <row r="87" spans="1:13" s="41" customFormat="1" x14ac:dyDescent="0.2">
      <c r="A87" s="36" t="s">
        <v>192</v>
      </c>
      <c r="B87" s="45" t="s">
        <v>242</v>
      </c>
      <c r="C87" s="26" t="s">
        <v>28</v>
      </c>
      <c r="D87" s="27"/>
      <c r="E87" s="50" t="s">
        <v>219</v>
      </c>
      <c r="F87" s="18">
        <v>120</v>
      </c>
      <c r="G87" s="20">
        <f t="shared" ref="G87:G94" si="17">$M$2-F87</f>
        <v>43436</v>
      </c>
      <c r="H87" s="50" t="s">
        <v>219</v>
      </c>
      <c r="I87" s="19">
        <v>90</v>
      </c>
      <c r="J87" s="20">
        <f t="shared" ref="J87:J94" si="18">$M$2-I87</f>
        <v>43466</v>
      </c>
      <c r="K87" s="50" t="s">
        <v>219</v>
      </c>
      <c r="L87" s="19">
        <v>60</v>
      </c>
      <c r="M87" s="20">
        <f t="shared" ref="M87:M94" si="19">$M$2-L87</f>
        <v>43496</v>
      </c>
    </row>
    <row r="88" spans="1:13" s="41" customFormat="1" x14ac:dyDescent="0.2">
      <c r="A88" s="36" t="s">
        <v>193</v>
      </c>
      <c r="B88" s="45" t="s">
        <v>114</v>
      </c>
      <c r="C88" s="26" t="s">
        <v>28</v>
      </c>
      <c r="D88" s="27"/>
      <c r="E88" s="50" t="s">
        <v>219</v>
      </c>
      <c r="F88" s="18">
        <v>120</v>
      </c>
      <c r="G88" s="20">
        <f t="shared" si="17"/>
        <v>43436</v>
      </c>
      <c r="H88" s="50" t="s">
        <v>219</v>
      </c>
      <c r="I88" s="19">
        <v>90</v>
      </c>
      <c r="J88" s="20">
        <f t="shared" si="18"/>
        <v>43466</v>
      </c>
      <c r="K88" s="50" t="s">
        <v>219</v>
      </c>
      <c r="L88" s="19">
        <v>60</v>
      </c>
      <c r="M88" s="20">
        <f t="shared" si="19"/>
        <v>43496</v>
      </c>
    </row>
    <row r="89" spans="1:13" s="41" customFormat="1" x14ac:dyDescent="0.2">
      <c r="A89" s="36" t="s">
        <v>194</v>
      </c>
      <c r="B89" s="45" t="s">
        <v>30</v>
      </c>
      <c r="C89" s="26" t="s">
        <v>28</v>
      </c>
      <c r="D89" s="27"/>
      <c r="E89" s="50" t="s">
        <v>219</v>
      </c>
      <c r="F89" s="18">
        <v>120</v>
      </c>
      <c r="G89" s="20">
        <f t="shared" si="17"/>
        <v>43436</v>
      </c>
      <c r="H89" s="50" t="s">
        <v>219</v>
      </c>
      <c r="I89" s="19">
        <v>90</v>
      </c>
      <c r="J89" s="20">
        <f t="shared" si="18"/>
        <v>43466</v>
      </c>
      <c r="K89" s="50" t="s">
        <v>219</v>
      </c>
      <c r="L89" s="19">
        <v>60</v>
      </c>
      <c r="M89" s="20">
        <f t="shared" si="19"/>
        <v>43496</v>
      </c>
    </row>
    <row r="90" spans="1:13" s="41" customFormat="1" ht="51" x14ac:dyDescent="0.2">
      <c r="A90" s="36" t="s">
        <v>195</v>
      </c>
      <c r="B90" s="45" t="s">
        <v>290</v>
      </c>
      <c r="C90" s="26" t="s">
        <v>28</v>
      </c>
      <c r="D90" s="27"/>
      <c r="E90" s="50" t="s">
        <v>219</v>
      </c>
      <c r="F90" s="18">
        <v>120</v>
      </c>
      <c r="G90" s="20">
        <f t="shared" si="17"/>
        <v>43436</v>
      </c>
      <c r="H90" s="50" t="s">
        <v>219</v>
      </c>
      <c r="I90" s="19">
        <v>90</v>
      </c>
      <c r="J90" s="20">
        <f t="shared" si="18"/>
        <v>43466</v>
      </c>
      <c r="K90" s="50" t="s">
        <v>219</v>
      </c>
      <c r="L90" s="19">
        <v>60</v>
      </c>
      <c r="M90" s="20">
        <f t="shared" si="19"/>
        <v>43496</v>
      </c>
    </row>
    <row r="91" spans="1:13" s="41" customFormat="1" x14ac:dyDescent="0.2">
      <c r="A91" s="36" t="s">
        <v>267</v>
      </c>
      <c r="B91" s="45" t="s">
        <v>33</v>
      </c>
      <c r="C91" s="26" t="s">
        <v>28</v>
      </c>
      <c r="D91" s="27"/>
      <c r="E91" s="50" t="s">
        <v>219</v>
      </c>
      <c r="F91" s="18">
        <v>120</v>
      </c>
      <c r="G91" s="20">
        <f t="shared" si="17"/>
        <v>43436</v>
      </c>
      <c r="H91" s="50" t="s">
        <v>219</v>
      </c>
      <c r="I91" s="19">
        <v>90</v>
      </c>
      <c r="J91" s="20">
        <f t="shared" si="18"/>
        <v>43466</v>
      </c>
      <c r="K91" s="50" t="s">
        <v>219</v>
      </c>
      <c r="L91" s="19">
        <v>60</v>
      </c>
      <c r="M91" s="20">
        <f t="shared" si="19"/>
        <v>43496</v>
      </c>
    </row>
    <row r="92" spans="1:13" s="41" customFormat="1" ht="38.25" x14ac:dyDescent="0.2">
      <c r="A92" s="36">
        <v>5.3</v>
      </c>
      <c r="B92" s="25" t="s">
        <v>256</v>
      </c>
      <c r="C92" s="26" t="s">
        <v>28</v>
      </c>
      <c r="D92" s="27"/>
      <c r="E92" s="50" t="s">
        <v>219</v>
      </c>
      <c r="F92" s="18">
        <v>120</v>
      </c>
      <c r="G92" s="20">
        <f t="shared" si="17"/>
        <v>43436</v>
      </c>
      <c r="H92" s="50" t="s">
        <v>219</v>
      </c>
      <c r="I92" s="19">
        <v>30</v>
      </c>
      <c r="J92" s="20">
        <f t="shared" si="18"/>
        <v>43526</v>
      </c>
      <c r="K92" s="50" t="s">
        <v>219</v>
      </c>
      <c r="L92" s="19">
        <v>15</v>
      </c>
      <c r="M92" s="20">
        <f t="shared" si="19"/>
        <v>43541</v>
      </c>
    </row>
    <row r="93" spans="1:13" s="41" customFormat="1" ht="25.5" x14ac:dyDescent="0.2">
      <c r="A93" s="36">
        <v>5.4</v>
      </c>
      <c r="B93" s="25" t="s">
        <v>289</v>
      </c>
      <c r="C93" s="26" t="s">
        <v>28</v>
      </c>
      <c r="D93" s="27"/>
      <c r="E93" s="50" t="s">
        <v>219</v>
      </c>
      <c r="F93" s="18">
        <v>120</v>
      </c>
      <c r="G93" s="20">
        <f t="shared" si="17"/>
        <v>43436</v>
      </c>
      <c r="H93" s="50" t="s">
        <v>219</v>
      </c>
      <c r="I93" s="19">
        <v>90</v>
      </c>
      <c r="J93" s="20">
        <f t="shared" si="18"/>
        <v>43466</v>
      </c>
      <c r="K93" s="50" t="s">
        <v>219</v>
      </c>
      <c r="L93" s="19">
        <v>60</v>
      </c>
      <c r="M93" s="20">
        <f t="shared" si="19"/>
        <v>43496</v>
      </c>
    </row>
    <row r="94" spans="1:13" s="41" customFormat="1" ht="38.25" x14ac:dyDescent="0.2">
      <c r="A94" s="36">
        <v>5.5</v>
      </c>
      <c r="B94" s="25" t="s">
        <v>268</v>
      </c>
      <c r="C94" s="26" t="s">
        <v>28</v>
      </c>
      <c r="D94" s="27"/>
      <c r="E94" s="50" t="s">
        <v>219</v>
      </c>
      <c r="F94" s="18">
        <v>150</v>
      </c>
      <c r="G94" s="20">
        <f t="shared" si="17"/>
        <v>43406</v>
      </c>
      <c r="H94" s="50" t="s">
        <v>219</v>
      </c>
      <c r="I94" s="19">
        <v>90</v>
      </c>
      <c r="J94" s="20">
        <f t="shared" si="18"/>
        <v>43466</v>
      </c>
      <c r="K94" s="50" t="s">
        <v>219</v>
      </c>
      <c r="L94" s="19">
        <v>60</v>
      </c>
      <c r="M94" s="20">
        <f t="shared" si="19"/>
        <v>43496</v>
      </c>
    </row>
    <row r="95" spans="1:13" s="41" customFormat="1" x14ac:dyDescent="0.2">
      <c r="A95" s="35">
        <v>6</v>
      </c>
      <c r="B95" s="11" t="s">
        <v>4</v>
      </c>
      <c r="C95" s="21"/>
      <c r="D95" s="21"/>
      <c r="E95" s="12"/>
      <c r="F95" s="22"/>
      <c r="G95" s="21"/>
      <c r="H95" s="22"/>
      <c r="I95" s="23"/>
      <c r="J95" s="24"/>
      <c r="K95" s="22"/>
      <c r="L95" s="23"/>
      <c r="M95" s="24"/>
    </row>
    <row r="96" spans="1:13" ht="25.5" x14ac:dyDescent="0.2">
      <c r="A96" s="36">
        <v>6.1</v>
      </c>
      <c r="B96" s="25" t="s">
        <v>117</v>
      </c>
      <c r="C96" s="26" t="s">
        <v>28</v>
      </c>
      <c r="D96" s="27"/>
      <c r="E96" s="50" t="s">
        <v>219</v>
      </c>
      <c r="F96" s="18">
        <v>120</v>
      </c>
      <c r="G96" s="20">
        <f t="shared" ref="G96:G117" si="20">$M$2-F96</f>
        <v>43436</v>
      </c>
      <c r="H96" s="50" t="s">
        <v>219</v>
      </c>
      <c r="I96" s="19">
        <v>90</v>
      </c>
      <c r="J96" s="20">
        <f t="shared" ref="J96:J116" si="21">$M$2-I96</f>
        <v>43466</v>
      </c>
      <c r="K96" s="50" t="s">
        <v>219</v>
      </c>
      <c r="L96" s="19">
        <v>60</v>
      </c>
      <c r="M96" s="20">
        <f t="shared" ref="M96:M116" si="22">$M$2-L96</f>
        <v>43496</v>
      </c>
    </row>
    <row r="97" spans="1:13" s="41" customFormat="1" ht="25.5" x14ac:dyDescent="0.2">
      <c r="A97" s="36">
        <v>6.2</v>
      </c>
      <c r="B97" s="1" t="s">
        <v>210</v>
      </c>
      <c r="C97" s="26" t="s">
        <v>28</v>
      </c>
      <c r="D97" s="27"/>
      <c r="E97" s="50" t="s">
        <v>219</v>
      </c>
      <c r="F97" s="18">
        <v>120</v>
      </c>
      <c r="G97" s="20">
        <f t="shared" si="20"/>
        <v>43436</v>
      </c>
      <c r="H97" s="50" t="s">
        <v>219</v>
      </c>
      <c r="I97" s="19">
        <v>90</v>
      </c>
      <c r="J97" s="20">
        <f t="shared" si="21"/>
        <v>43466</v>
      </c>
      <c r="K97" s="50" t="s">
        <v>219</v>
      </c>
      <c r="L97" s="19">
        <v>60</v>
      </c>
      <c r="M97" s="20">
        <f t="shared" si="22"/>
        <v>43496</v>
      </c>
    </row>
    <row r="98" spans="1:13" s="41" customFormat="1" ht="25.5" x14ac:dyDescent="0.2">
      <c r="A98" s="36">
        <v>6.3</v>
      </c>
      <c r="B98" s="46" t="s">
        <v>196</v>
      </c>
      <c r="C98" s="26" t="s">
        <v>28</v>
      </c>
      <c r="D98" s="27"/>
      <c r="E98" s="50" t="s">
        <v>219</v>
      </c>
      <c r="F98" s="18">
        <v>120</v>
      </c>
      <c r="G98" s="20">
        <f t="shared" si="20"/>
        <v>43436</v>
      </c>
      <c r="H98" s="50" t="s">
        <v>219</v>
      </c>
      <c r="I98" s="19">
        <v>90</v>
      </c>
      <c r="J98" s="20">
        <f t="shared" si="21"/>
        <v>43466</v>
      </c>
      <c r="K98" s="50" t="s">
        <v>219</v>
      </c>
      <c r="L98" s="19">
        <v>60</v>
      </c>
      <c r="M98" s="20">
        <f t="shared" si="22"/>
        <v>43496</v>
      </c>
    </row>
    <row r="99" spans="1:13" s="41" customFormat="1" ht="25.5" x14ac:dyDescent="0.2">
      <c r="A99" s="36">
        <v>6.4</v>
      </c>
      <c r="B99" s="25" t="s">
        <v>57</v>
      </c>
      <c r="C99" s="26" t="s">
        <v>28</v>
      </c>
      <c r="D99" s="27"/>
      <c r="E99" s="50" t="s">
        <v>219</v>
      </c>
      <c r="F99" s="18">
        <v>120</v>
      </c>
      <c r="G99" s="20">
        <f t="shared" si="20"/>
        <v>43436</v>
      </c>
      <c r="H99" s="50" t="s">
        <v>219</v>
      </c>
      <c r="I99" s="19">
        <v>90</v>
      </c>
      <c r="J99" s="20">
        <f t="shared" si="21"/>
        <v>43466</v>
      </c>
      <c r="K99" s="50" t="s">
        <v>219</v>
      </c>
      <c r="L99" s="19">
        <v>60</v>
      </c>
      <c r="M99" s="20">
        <f t="shared" si="22"/>
        <v>43496</v>
      </c>
    </row>
    <row r="100" spans="1:13" s="41" customFormat="1" ht="25.5" x14ac:dyDescent="0.2">
      <c r="A100" s="36">
        <v>6.5</v>
      </c>
      <c r="B100" s="25" t="s">
        <v>58</v>
      </c>
      <c r="C100" s="26" t="s">
        <v>28</v>
      </c>
      <c r="D100" s="27"/>
      <c r="E100" s="50" t="s">
        <v>219</v>
      </c>
      <c r="F100" s="18">
        <v>120</v>
      </c>
      <c r="G100" s="20">
        <f t="shared" si="20"/>
        <v>43436</v>
      </c>
      <c r="H100" s="50" t="s">
        <v>219</v>
      </c>
      <c r="I100" s="19">
        <v>90</v>
      </c>
      <c r="J100" s="20">
        <f t="shared" si="21"/>
        <v>43466</v>
      </c>
      <c r="K100" s="50" t="s">
        <v>219</v>
      </c>
      <c r="L100" s="19">
        <v>60</v>
      </c>
      <c r="M100" s="20">
        <f t="shared" si="22"/>
        <v>43496</v>
      </c>
    </row>
    <row r="101" spans="1:13" s="41" customFormat="1" ht="25.5" x14ac:dyDescent="0.2">
      <c r="A101" s="36">
        <v>6.6</v>
      </c>
      <c r="B101" s="25" t="s">
        <v>251</v>
      </c>
      <c r="C101" s="26"/>
      <c r="D101" s="27"/>
      <c r="E101" s="50"/>
      <c r="F101" s="18"/>
      <c r="G101" s="20"/>
      <c r="H101" s="18"/>
      <c r="I101" s="19"/>
      <c r="J101" s="20"/>
      <c r="K101" s="18"/>
      <c r="L101" s="19"/>
      <c r="M101" s="20"/>
    </row>
    <row r="102" spans="1:13" s="41" customFormat="1" x14ac:dyDescent="0.2">
      <c r="A102" s="36" t="s">
        <v>197</v>
      </c>
      <c r="B102" s="45" t="s">
        <v>280</v>
      </c>
      <c r="C102" s="26" t="s">
        <v>28</v>
      </c>
      <c r="D102" s="27"/>
      <c r="E102" s="50" t="s">
        <v>219</v>
      </c>
      <c r="F102" s="18">
        <v>120</v>
      </c>
      <c r="G102" s="20">
        <f t="shared" si="20"/>
        <v>43436</v>
      </c>
      <c r="H102" s="50" t="s">
        <v>219</v>
      </c>
      <c r="I102" s="19">
        <v>90</v>
      </c>
      <c r="J102" s="20">
        <f t="shared" si="21"/>
        <v>43466</v>
      </c>
      <c r="K102" s="50" t="s">
        <v>219</v>
      </c>
      <c r="L102" s="19">
        <v>60</v>
      </c>
      <c r="M102" s="20">
        <f t="shared" si="22"/>
        <v>43496</v>
      </c>
    </row>
    <row r="103" spans="1:13" s="41" customFormat="1" x14ac:dyDescent="0.2">
      <c r="A103" s="36" t="s">
        <v>198</v>
      </c>
      <c r="B103" s="45" t="s">
        <v>145</v>
      </c>
      <c r="C103" s="26" t="s">
        <v>28</v>
      </c>
      <c r="D103" s="27"/>
      <c r="E103" s="50" t="s">
        <v>219</v>
      </c>
      <c r="F103" s="18">
        <v>120</v>
      </c>
      <c r="G103" s="20">
        <f t="shared" si="20"/>
        <v>43436</v>
      </c>
      <c r="H103" s="50" t="s">
        <v>219</v>
      </c>
      <c r="I103" s="19">
        <v>90</v>
      </c>
      <c r="J103" s="20">
        <f>$M$2-I103</f>
        <v>43466</v>
      </c>
      <c r="K103" s="50" t="s">
        <v>219</v>
      </c>
      <c r="L103" s="19">
        <v>60</v>
      </c>
      <c r="M103" s="20">
        <f>$M$2-L103</f>
        <v>43496</v>
      </c>
    </row>
    <row r="104" spans="1:13" s="41" customFormat="1" x14ac:dyDescent="0.2">
      <c r="A104" s="36" t="s">
        <v>199</v>
      </c>
      <c r="B104" s="45" t="s">
        <v>1</v>
      </c>
      <c r="C104" s="26" t="s">
        <v>28</v>
      </c>
      <c r="D104" s="27"/>
      <c r="E104" s="50" t="s">
        <v>219</v>
      </c>
      <c r="F104" s="18">
        <v>120</v>
      </c>
      <c r="G104" s="20">
        <f t="shared" si="20"/>
        <v>43436</v>
      </c>
      <c r="H104" s="50" t="s">
        <v>219</v>
      </c>
      <c r="I104" s="19">
        <v>90</v>
      </c>
      <c r="J104" s="20">
        <f t="shared" si="21"/>
        <v>43466</v>
      </c>
      <c r="K104" s="50" t="s">
        <v>219</v>
      </c>
      <c r="L104" s="19">
        <v>60</v>
      </c>
      <c r="M104" s="20">
        <f t="shared" si="22"/>
        <v>43496</v>
      </c>
    </row>
    <row r="105" spans="1:13" s="41" customFormat="1" x14ac:dyDescent="0.2">
      <c r="A105" s="36" t="s">
        <v>200</v>
      </c>
      <c r="B105" s="45" t="s">
        <v>59</v>
      </c>
      <c r="C105" s="26" t="s">
        <v>28</v>
      </c>
      <c r="D105" s="27"/>
      <c r="E105" s="50" t="s">
        <v>219</v>
      </c>
      <c r="F105" s="18">
        <v>120</v>
      </c>
      <c r="G105" s="20">
        <f t="shared" si="20"/>
        <v>43436</v>
      </c>
      <c r="H105" s="50" t="s">
        <v>219</v>
      </c>
      <c r="I105" s="19">
        <v>90</v>
      </c>
      <c r="J105" s="20">
        <f t="shared" si="21"/>
        <v>43466</v>
      </c>
      <c r="K105" s="50" t="s">
        <v>219</v>
      </c>
      <c r="L105" s="19">
        <v>60</v>
      </c>
      <c r="M105" s="20">
        <f t="shared" si="22"/>
        <v>43496</v>
      </c>
    </row>
    <row r="106" spans="1:13" s="41" customFormat="1" x14ac:dyDescent="0.2">
      <c r="A106" s="36" t="s">
        <v>201</v>
      </c>
      <c r="B106" s="45" t="s">
        <v>60</v>
      </c>
      <c r="C106" s="26" t="s">
        <v>28</v>
      </c>
      <c r="D106" s="27"/>
      <c r="E106" s="50" t="s">
        <v>219</v>
      </c>
      <c r="F106" s="18">
        <v>120</v>
      </c>
      <c r="G106" s="20">
        <f t="shared" si="20"/>
        <v>43436</v>
      </c>
      <c r="H106" s="50" t="s">
        <v>219</v>
      </c>
      <c r="I106" s="19">
        <v>90</v>
      </c>
      <c r="J106" s="20">
        <f t="shared" si="21"/>
        <v>43466</v>
      </c>
      <c r="K106" s="50" t="s">
        <v>219</v>
      </c>
      <c r="L106" s="19">
        <v>60</v>
      </c>
      <c r="M106" s="20">
        <f t="shared" si="22"/>
        <v>43496</v>
      </c>
    </row>
    <row r="107" spans="1:13" s="41" customFormat="1" x14ac:dyDescent="0.2">
      <c r="A107" s="36" t="s">
        <v>202</v>
      </c>
      <c r="B107" s="45" t="s">
        <v>8</v>
      </c>
      <c r="C107" s="26" t="s">
        <v>28</v>
      </c>
      <c r="D107" s="27"/>
      <c r="E107" s="50" t="s">
        <v>219</v>
      </c>
      <c r="F107" s="18">
        <v>120</v>
      </c>
      <c r="G107" s="20">
        <f t="shared" si="20"/>
        <v>43436</v>
      </c>
      <c r="H107" s="50" t="s">
        <v>219</v>
      </c>
      <c r="I107" s="19">
        <v>90</v>
      </c>
      <c r="J107" s="20">
        <f t="shared" si="21"/>
        <v>43466</v>
      </c>
      <c r="K107" s="50" t="s">
        <v>219</v>
      </c>
      <c r="L107" s="19">
        <v>60</v>
      </c>
      <c r="M107" s="20">
        <f t="shared" si="22"/>
        <v>43496</v>
      </c>
    </row>
    <row r="108" spans="1:13" s="41" customFormat="1" x14ac:dyDescent="0.2">
      <c r="A108" s="36" t="s">
        <v>203</v>
      </c>
      <c r="B108" s="45" t="s">
        <v>10</v>
      </c>
      <c r="C108" s="26" t="s">
        <v>28</v>
      </c>
      <c r="D108" s="27"/>
      <c r="E108" s="50" t="s">
        <v>219</v>
      </c>
      <c r="F108" s="18">
        <v>120</v>
      </c>
      <c r="G108" s="20">
        <f t="shared" si="20"/>
        <v>43436</v>
      </c>
      <c r="H108" s="50" t="s">
        <v>219</v>
      </c>
      <c r="I108" s="19">
        <v>90</v>
      </c>
      <c r="J108" s="20">
        <f t="shared" si="21"/>
        <v>43466</v>
      </c>
      <c r="K108" s="50" t="s">
        <v>219</v>
      </c>
      <c r="L108" s="19">
        <v>60</v>
      </c>
      <c r="M108" s="20">
        <f t="shared" si="22"/>
        <v>43496</v>
      </c>
    </row>
    <row r="109" spans="1:13" s="41" customFormat="1" x14ac:dyDescent="0.2">
      <c r="A109" s="36" t="s">
        <v>204</v>
      </c>
      <c r="B109" s="45" t="s">
        <v>9</v>
      </c>
      <c r="C109" s="26" t="s">
        <v>28</v>
      </c>
      <c r="D109" s="27"/>
      <c r="E109" s="50" t="s">
        <v>219</v>
      </c>
      <c r="F109" s="18">
        <v>120</v>
      </c>
      <c r="G109" s="20">
        <f t="shared" si="20"/>
        <v>43436</v>
      </c>
      <c r="H109" s="50" t="s">
        <v>219</v>
      </c>
      <c r="I109" s="19">
        <v>90</v>
      </c>
      <c r="J109" s="20">
        <f t="shared" si="21"/>
        <v>43466</v>
      </c>
      <c r="K109" s="50" t="s">
        <v>219</v>
      </c>
      <c r="L109" s="19">
        <v>60</v>
      </c>
      <c r="M109" s="20">
        <f t="shared" si="22"/>
        <v>43496</v>
      </c>
    </row>
    <row r="110" spans="1:13" s="41" customFormat="1" ht="38.25" x14ac:dyDescent="0.2">
      <c r="A110" s="36" t="s">
        <v>205</v>
      </c>
      <c r="B110" s="25" t="s">
        <v>227</v>
      </c>
      <c r="C110" s="26" t="s">
        <v>28</v>
      </c>
      <c r="D110" s="27"/>
      <c r="E110" s="50" t="s">
        <v>219</v>
      </c>
      <c r="F110" s="18">
        <v>120</v>
      </c>
      <c r="G110" s="20">
        <f>$M$2-F110</f>
        <v>43436</v>
      </c>
      <c r="H110" s="50" t="s">
        <v>219</v>
      </c>
      <c r="I110" s="19">
        <v>90</v>
      </c>
      <c r="J110" s="20">
        <f>$M$2-I110</f>
        <v>43466</v>
      </c>
      <c r="K110" s="50" t="s">
        <v>219</v>
      </c>
      <c r="L110" s="19">
        <v>60</v>
      </c>
      <c r="M110" s="20">
        <f>$M$2-L110</f>
        <v>43496</v>
      </c>
    </row>
    <row r="111" spans="1:13" s="41" customFormat="1" x14ac:dyDescent="0.2">
      <c r="A111" s="36" t="s">
        <v>206</v>
      </c>
      <c r="B111" s="45" t="s">
        <v>5</v>
      </c>
      <c r="C111" s="26" t="s">
        <v>28</v>
      </c>
      <c r="D111" s="27"/>
      <c r="E111" s="50" t="s">
        <v>219</v>
      </c>
      <c r="F111" s="18">
        <v>120</v>
      </c>
      <c r="G111" s="20">
        <f t="shared" si="20"/>
        <v>43436</v>
      </c>
      <c r="H111" s="50" t="s">
        <v>219</v>
      </c>
      <c r="I111" s="19">
        <v>90</v>
      </c>
      <c r="J111" s="20">
        <f t="shared" si="21"/>
        <v>43466</v>
      </c>
      <c r="K111" s="50" t="s">
        <v>219</v>
      </c>
      <c r="L111" s="19">
        <v>60</v>
      </c>
      <c r="M111" s="20">
        <f t="shared" si="22"/>
        <v>43496</v>
      </c>
    </row>
    <row r="112" spans="1:13" s="41" customFormat="1" x14ac:dyDescent="0.2">
      <c r="A112" s="36" t="s">
        <v>207</v>
      </c>
      <c r="B112" s="45" t="s">
        <v>115</v>
      </c>
      <c r="C112" s="26" t="s">
        <v>28</v>
      </c>
      <c r="D112" s="27"/>
      <c r="E112" s="50" t="s">
        <v>219</v>
      </c>
      <c r="F112" s="18">
        <v>120</v>
      </c>
      <c r="G112" s="20">
        <f t="shared" si="20"/>
        <v>43436</v>
      </c>
      <c r="H112" s="50" t="s">
        <v>219</v>
      </c>
      <c r="I112" s="19">
        <v>90</v>
      </c>
      <c r="J112" s="20">
        <f t="shared" si="21"/>
        <v>43466</v>
      </c>
      <c r="K112" s="50" t="s">
        <v>219</v>
      </c>
      <c r="L112" s="19">
        <v>60</v>
      </c>
      <c r="M112" s="20">
        <f t="shared" si="22"/>
        <v>43496</v>
      </c>
    </row>
    <row r="113" spans="1:14" s="41" customFormat="1" x14ac:dyDescent="0.2">
      <c r="A113" s="36" t="s">
        <v>208</v>
      </c>
      <c r="B113" s="45" t="s">
        <v>7</v>
      </c>
      <c r="C113" s="26" t="s">
        <v>28</v>
      </c>
      <c r="D113" s="27"/>
      <c r="E113" s="50" t="s">
        <v>219</v>
      </c>
      <c r="F113" s="18">
        <v>120</v>
      </c>
      <c r="G113" s="20">
        <f t="shared" si="20"/>
        <v>43436</v>
      </c>
      <c r="H113" s="50" t="s">
        <v>219</v>
      </c>
      <c r="I113" s="19">
        <v>90</v>
      </c>
      <c r="J113" s="20">
        <f t="shared" si="21"/>
        <v>43466</v>
      </c>
      <c r="K113" s="50" t="s">
        <v>219</v>
      </c>
      <c r="L113" s="19">
        <v>60</v>
      </c>
      <c r="M113" s="20">
        <f t="shared" si="22"/>
        <v>43496</v>
      </c>
    </row>
    <row r="114" spans="1:14" s="41" customFormat="1" x14ac:dyDescent="0.2">
      <c r="A114" s="36" t="s">
        <v>209</v>
      </c>
      <c r="B114" s="45" t="s">
        <v>285</v>
      </c>
      <c r="C114" s="26"/>
      <c r="D114" s="27"/>
      <c r="E114" s="50"/>
      <c r="F114" s="18"/>
      <c r="G114" s="20"/>
      <c r="H114" s="50"/>
      <c r="I114" s="19"/>
      <c r="J114" s="20"/>
      <c r="K114" s="50"/>
      <c r="L114" s="19"/>
      <c r="M114" s="20"/>
    </row>
    <row r="115" spans="1:14" s="41" customFormat="1" x14ac:dyDescent="0.2">
      <c r="A115" s="36" t="s">
        <v>286</v>
      </c>
      <c r="B115" s="45" t="s">
        <v>252</v>
      </c>
      <c r="C115" s="26" t="s">
        <v>28</v>
      </c>
      <c r="D115" s="27"/>
      <c r="E115" s="50" t="s">
        <v>219</v>
      </c>
      <c r="F115" s="18">
        <v>120</v>
      </c>
      <c r="G115" s="20">
        <f t="shared" si="20"/>
        <v>43436</v>
      </c>
      <c r="H115" s="50" t="s">
        <v>219</v>
      </c>
      <c r="I115" s="19">
        <v>90</v>
      </c>
      <c r="J115" s="20">
        <f t="shared" si="21"/>
        <v>43466</v>
      </c>
      <c r="K115" s="50" t="s">
        <v>219</v>
      </c>
      <c r="L115" s="19">
        <v>60</v>
      </c>
      <c r="M115" s="20">
        <f t="shared" si="22"/>
        <v>43496</v>
      </c>
    </row>
    <row r="116" spans="1:14" s="41" customFormat="1" ht="25.5" x14ac:dyDescent="0.2">
      <c r="A116" s="36">
        <v>6.7</v>
      </c>
      <c r="B116" s="45" t="s">
        <v>213</v>
      </c>
      <c r="C116" s="26" t="s">
        <v>28</v>
      </c>
      <c r="D116" s="27"/>
      <c r="E116" s="50" t="s">
        <v>219</v>
      </c>
      <c r="F116" s="18">
        <v>120</v>
      </c>
      <c r="G116" s="20">
        <f t="shared" si="20"/>
        <v>43436</v>
      </c>
      <c r="H116" s="50" t="s">
        <v>219</v>
      </c>
      <c r="I116" s="19">
        <v>90</v>
      </c>
      <c r="J116" s="20">
        <f t="shared" si="21"/>
        <v>43466</v>
      </c>
      <c r="K116" s="50" t="s">
        <v>219</v>
      </c>
      <c r="L116" s="19">
        <v>60</v>
      </c>
      <c r="M116" s="20">
        <f t="shared" si="22"/>
        <v>43496</v>
      </c>
    </row>
    <row r="117" spans="1:14" s="41" customFormat="1" ht="38.25" x14ac:dyDescent="0.2">
      <c r="A117" s="36">
        <v>6.8</v>
      </c>
      <c r="B117" s="27" t="s">
        <v>228</v>
      </c>
      <c r="C117" s="26" t="s">
        <v>28</v>
      </c>
      <c r="D117" s="27"/>
      <c r="E117" s="50" t="s">
        <v>219</v>
      </c>
      <c r="F117" s="18">
        <v>120</v>
      </c>
      <c r="G117" s="20">
        <f t="shared" si="20"/>
        <v>43436</v>
      </c>
      <c r="H117" s="50" t="s">
        <v>219</v>
      </c>
      <c r="I117" s="19">
        <v>90</v>
      </c>
      <c r="J117" s="20">
        <f>$M$2-I117</f>
        <v>43466</v>
      </c>
      <c r="K117" s="50" t="s">
        <v>219</v>
      </c>
      <c r="L117" s="19">
        <v>42</v>
      </c>
      <c r="M117" s="20">
        <f>$M$2-L117</f>
        <v>43514</v>
      </c>
    </row>
    <row r="118" spans="1:14" s="41" customFormat="1" ht="25.5" x14ac:dyDescent="0.2">
      <c r="A118" s="36">
        <v>6.9</v>
      </c>
      <c r="B118" s="47" t="s">
        <v>211</v>
      </c>
      <c r="C118" s="26" t="s">
        <v>28</v>
      </c>
      <c r="D118" s="27"/>
      <c r="E118" s="50" t="s">
        <v>219</v>
      </c>
      <c r="F118" s="18">
        <v>30</v>
      </c>
      <c r="G118" s="20">
        <f>$M$2-F118</f>
        <v>43526</v>
      </c>
      <c r="H118" s="50" t="s">
        <v>219</v>
      </c>
      <c r="I118" s="19">
        <v>15</v>
      </c>
      <c r="J118" s="20">
        <f>$M$2-I118</f>
        <v>43541</v>
      </c>
      <c r="K118" s="50" t="s">
        <v>219</v>
      </c>
      <c r="L118" s="19">
        <v>5</v>
      </c>
      <c r="M118" s="20">
        <f>$M$2-L118</f>
        <v>43551</v>
      </c>
    </row>
    <row r="119" spans="1:14" s="41" customFormat="1" x14ac:dyDescent="0.2">
      <c r="A119" s="35">
        <v>7</v>
      </c>
      <c r="B119" s="11" t="s">
        <v>101</v>
      </c>
      <c r="C119" s="21"/>
      <c r="D119" s="21"/>
      <c r="E119" s="12"/>
      <c r="F119" s="22"/>
      <c r="G119" s="21"/>
      <c r="H119" s="22"/>
      <c r="I119" s="23"/>
      <c r="J119" s="24"/>
      <c r="K119" s="22"/>
      <c r="L119" s="23"/>
      <c r="M119" s="24"/>
    </row>
    <row r="120" spans="1:14" ht="25.5" x14ac:dyDescent="0.2">
      <c r="A120" s="36">
        <v>7.1</v>
      </c>
      <c r="B120" s="25" t="s">
        <v>229</v>
      </c>
      <c r="C120" s="26" t="s">
        <v>28</v>
      </c>
      <c r="D120" s="27"/>
      <c r="E120" s="50" t="s">
        <v>219</v>
      </c>
      <c r="F120" s="18">
        <v>45</v>
      </c>
      <c r="G120" s="20">
        <f>$M$2-F120</f>
        <v>43511</v>
      </c>
      <c r="H120" s="50" t="s">
        <v>219</v>
      </c>
      <c r="I120" s="19">
        <v>30</v>
      </c>
      <c r="J120" s="20">
        <f>$M$2-I120</f>
        <v>43526</v>
      </c>
      <c r="K120" s="50" t="s">
        <v>219</v>
      </c>
      <c r="L120" s="19">
        <v>15</v>
      </c>
      <c r="M120" s="20">
        <f>$M$2-L120</f>
        <v>43541</v>
      </c>
    </row>
    <row r="121" spans="1:14" s="41" customFormat="1" ht="25.5" x14ac:dyDescent="0.2">
      <c r="A121" s="36">
        <v>7.2</v>
      </c>
      <c r="B121" s="25" t="s">
        <v>102</v>
      </c>
      <c r="C121" s="26" t="s">
        <v>28</v>
      </c>
      <c r="D121" s="27"/>
      <c r="E121" s="50" t="s">
        <v>219</v>
      </c>
      <c r="F121" s="18">
        <v>120</v>
      </c>
      <c r="G121" s="20">
        <f>$M$2-F121</f>
        <v>43436</v>
      </c>
      <c r="H121" s="50" t="s">
        <v>219</v>
      </c>
      <c r="I121" s="19">
        <v>15</v>
      </c>
      <c r="J121" s="20">
        <f>$M$2-I121</f>
        <v>43541</v>
      </c>
      <c r="K121" s="50" t="s">
        <v>219</v>
      </c>
      <c r="L121" s="19">
        <v>5</v>
      </c>
      <c r="M121" s="20">
        <f>$M$2-L121</f>
        <v>43551</v>
      </c>
    </row>
    <row r="122" spans="1:14" s="41" customFormat="1" ht="38.25" x14ac:dyDescent="0.2">
      <c r="A122" s="36">
        <v>7.3</v>
      </c>
      <c r="B122" s="25" t="s">
        <v>243</v>
      </c>
      <c r="C122" s="26" t="s">
        <v>28</v>
      </c>
      <c r="D122" s="27"/>
      <c r="E122" s="50" t="s">
        <v>219</v>
      </c>
      <c r="F122" s="18">
        <v>90</v>
      </c>
      <c r="G122" s="20">
        <f>$M$2-F122</f>
        <v>43466</v>
      </c>
      <c r="H122" s="50" t="s">
        <v>219</v>
      </c>
      <c r="I122" s="19">
        <v>60</v>
      </c>
      <c r="J122" s="20">
        <f>$M$2-I122</f>
        <v>43496</v>
      </c>
      <c r="K122" s="50" t="s">
        <v>219</v>
      </c>
      <c r="L122" s="19">
        <v>30</v>
      </c>
      <c r="M122" s="20">
        <f>$M$2-L122</f>
        <v>43526</v>
      </c>
    </row>
    <row r="123" spans="1:14" s="41" customFormat="1" x14ac:dyDescent="0.2">
      <c r="A123" s="36">
        <v>7.4</v>
      </c>
      <c r="B123" s="25" t="s">
        <v>265</v>
      </c>
      <c r="C123" s="56" t="s">
        <v>28</v>
      </c>
      <c r="D123" s="27"/>
      <c r="E123" s="50" t="s">
        <v>219</v>
      </c>
      <c r="F123" s="18">
        <v>90</v>
      </c>
      <c r="G123" s="20">
        <f>$M$2-F123</f>
        <v>43466</v>
      </c>
      <c r="H123" s="50" t="s">
        <v>219</v>
      </c>
      <c r="I123" s="19">
        <v>60</v>
      </c>
      <c r="J123" s="20">
        <f>$M$2-I123</f>
        <v>43496</v>
      </c>
      <c r="K123" s="50" t="s">
        <v>219</v>
      </c>
      <c r="L123" s="19">
        <v>30</v>
      </c>
      <c r="M123" s="20">
        <f>$M$2-L123</f>
        <v>43526</v>
      </c>
    </row>
    <row r="124" spans="1:14" s="41" customFormat="1" x14ac:dyDescent="0.2">
      <c r="A124" s="36">
        <v>7.5</v>
      </c>
      <c r="B124" s="25" t="s">
        <v>281</v>
      </c>
      <c r="C124" s="56" t="s">
        <v>28</v>
      </c>
      <c r="D124" s="27"/>
      <c r="E124" s="50" t="s">
        <v>219</v>
      </c>
      <c r="F124" s="18">
        <v>90</v>
      </c>
      <c r="G124" s="20">
        <f>$M$2-F124</f>
        <v>43466</v>
      </c>
      <c r="H124" s="50" t="s">
        <v>219</v>
      </c>
      <c r="I124" s="19">
        <v>60</v>
      </c>
      <c r="J124" s="20">
        <f>$M$2-I124</f>
        <v>43496</v>
      </c>
      <c r="K124" s="50" t="s">
        <v>219</v>
      </c>
      <c r="L124" s="19">
        <v>30</v>
      </c>
      <c r="M124" s="20">
        <f>$M$2-L124</f>
        <v>43526</v>
      </c>
    </row>
    <row r="125" spans="1:14" s="41" customFormat="1" x14ac:dyDescent="0.2">
      <c r="A125" s="35">
        <v>8</v>
      </c>
      <c r="B125" s="51" t="s">
        <v>259</v>
      </c>
      <c r="C125" s="52"/>
      <c r="D125" s="53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4" s="41" customFormat="1" x14ac:dyDescent="0.2">
      <c r="A126" s="36">
        <v>8.1</v>
      </c>
      <c r="B126" s="27" t="s">
        <v>257</v>
      </c>
      <c r="C126" s="26" t="s">
        <v>28</v>
      </c>
      <c r="D126" s="48"/>
      <c r="E126" s="50" t="s">
        <v>219</v>
      </c>
      <c r="F126" s="18">
        <v>120</v>
      </c>
      <c r="G126" s="20">
        <f>$M$2-F126</f>
        <v>43436</v>
      </c>
      <c r="H126" s="50" t="s">
        <v>219</v>
      </c>
      <c r="I126" s="19">
        <v>90</v>
      </c>
      <c r="J126" s="20">
        <f t="shared" ref="J126:J134" si="23">$M$2-I126</f>
        <v>43466</v>
      </c>
      <c r="K126" s="50" t="s">
        <v>219</v>
      </c>
      <c r="L126" s="19">
        <v>60</v>
      </c>
      <c r="M126" s="20">
        <f t="shared" ref="M126:M134" si="24">$M$2-L126</f>
        <v>43496</v>
      </c>
    </row>
    <row r="127" spans="1:14" s="41" customFormat="1" ht="42" customHeight="1" x14ac:dyDescent="0.2">
      <c r="A127" s="36">
        <v>8.1999999999999993</v>
      </c>
      <c r="B127" s="27" t="s">
        <v>258</v>
      </c>
      <c r="C127" s="26" t="s">
        <v>28</v>
      </c>
      <c r="D127" s="48"/>
      <c r="E127" s="50" t="s">
        <v>219</v>
      </c>
      <c r="F127" s="18">
        <v>120</v>
      </c>
      <c r="G127" s="20">
        <f t="shared" ref="G127:G134" si="25">$M$2-F127</f>
        <v>43436</v>
      </c>
      <c r="H127" s="50" t="s">
        <v>219</v>
      </c>
      <c r="I127" s="19">
        <v>90</v>
      </c>
      <c r="J127" s="20">
        <f t="shared" si="23"/>
        <v>43466</v>
      </c>
      <c r="K127" s="50" t="s">
        <v>219</v>
      </c>
      <c r="L127" s="19">
        <v>60</v>
      </c>
      <c r="M127" s="20">
        <f t="shared" si="24"/>
        <v>43496</v>
      </c>
      <c r="N127" s="38"/>
    </row>
    <row r="128" spans="1:14" s="38" customFormat="1" x14ac:dyDescent="0.2">
      <c r="A128" s="36">
        <v>8.3000000000000007</v>
      </c>
      <c r="B128" s="27" t="s">
        <v>191</v>
      </c>
      <c r="C128" s="26" t="s">
        <v>28</v>
      </c>
      <c r="D128" s="48"/>
      <c r="E128" s="50" t="s">
        <v>219</v>
      </c>
      <c r="F128" s="18">
        <v>60</v>
      </c>
      <c r="G128" s="20">
        <f t="shared" si="25"/>
        <v>43496</v>
      </c>
      <c r="H128" s="50" t="s">
        <v>219</v>
      </c>
      <c r="I128" s="19">
        <v>45</v>
      </c>
      <c r="J128" s="20">
        <f t="shared" si="23"/>
        <v>43511</v>
      </c>
      <c r="K128" s="50" t="s">
        <v>219</v>
      </c>
      <c r="L128" s="19">
        <v>30</v>
      </c>
      <c r="M128" s="20">
        <f t="shared" si="24"/>
        <v>43526</v>
      </c>
      <c r="N128" s="40"/>
    </row>
    <row r="129" spans="1:14" s="40" customFormat="1" x14ac:dyDescent="0.2">
      <c r="A129" s="36">
        <v>8.4</v>
      </c>
      <c r="B129" s="27" t="s">
        <v>189</v>
      </c>
      <c r="C129" s="26" t="s">
        <v>28</v>
      </c>
      <c r="D129" s="48"/>
      <c r="E129" s="50" t="s">
        <v>219</v>
      </c>
      <c r="F129" s="18">
        <v>60</v>
      </c>
      <c r="G129" s="20">
        <f t="shared" si="25"/>
        <v>43496</v>
      </c>
      <c r="H129" s="50" t="s">
        <v>219</v>
      </c>
      <c r="I129" s="19">
        <v>45</v>
      </c>
      <c r="J129" s="20">
        <f t="shared" si="23"/>
        <v>43511</v>
      </c>
      <c r="K129" s="50" t="s">
        <v>219</v>
      </c>
      <c r="L129" s="19">
        <v>30</v>
      </c>
      <c r="M129" s="20">
        <f t="shared" si="24"/>
        <v>43526</v>
      </c>
    </row>
    <row r="130" spans="1:14" s="40" customFormat="1" x14ac:dyDescent="0.2">
      <c r="A130" s="36">
        <v>8.5</v>
      </c>
      <c r="B130" s="27" t="s">
        <v>287</v>
      </c>
      <c r="C130" s="26"/>
      <c r="D130" s="48"/>
      <c r="E130" s="50"/>
      <c r="F130" s="18"/>
      <c r="G130" s="20"/>
      <c r="H130" s="50"/>
      <c r="I130" s="19"/>
      <c r="J130" s="20"/>
      <c r="K130" s="50"/>
      <c r="L130" s="19"/>
      <c r="M130" s="20"/>
    </row>
    <row r="131" spans="1:14" s="40" customFormat="1" ht="12.75" customHeight="1" x14ac:dyDescent="0.2">
      <c r="A131" s="36">
        <v>8.6</v>
      </c>
      <c r="B131" s="27" t="s">
        <v>190</v>
      </c>
      <c r="C131" s="26" t="s">
        <v>28</v>
      </c>
      <c r="D131" s="48"/>
      <c r="E131" s="50" t="s">
        <v>219</v>
      </c>
      <c r="F131" s="18">
        <v>45</v>
      </c>
      <c r="G131" s="20">
        <f t="shared" si="25"/>
        <v>43511</v>
      </c>
      <c r="H131" s="50" t="s">
        <v>219</v>
      </c>
      <c r="I131" s="19">
        <v>30</v>
      </c>
      <c r="J131" s="20">
        <f t="shared" si="23"/>
        <v>43526</v>
      </c>
      <c r="K131" s="50" t="s">
        <v>219</v>
      </c>
      <c r="L131" s="19">
        <v>15</v>
      </c>
      <c r="M131" s="20">
        <f t="shared" si="24"/>
        <v>43541</v>
      </c>
    </row>
    <row r="132" spans="1:14" s="40" customFormat="1" x14ac:dyDescent="0.2">
      <c r="A132" s="36">
        <v>8.6999999999999993</v>
      </c>
      <c r="B132" s="27" t="s">
        <v>273</v>
      </c>
      <c r="C132" s="26" t="s">
        <v>28</v>
      </c>
      <c r="D132" s="48"/>
      <c r="E132" s="50" t="s">
        <v>219</v>
      </c>
      <c r="F132" s="18">
        <v>45</v>
      </c>
      <c r="G132" s="20">
        <f t="shared" si="25"/>
        <v>43511</v>
      </c>
      <c r="H132" s="50" t="s">
        <v>219</v>
      </c>
      <c r="I132" s="19">
        <v>30</v>
      </c>
      <c r="J132" s="20">
        <f t="shared" si="23"/>
        <v>43526</v>
      </c>
      <c r="K132" s="50" t="s">
        <v>219</v>
      </c>
      <c r="L132" s="19">
        <v>15</v>
      </c>
      <c r="M132" s="20">
        <f t="shared" si="24"/>
        <v>43541</v>
      </c>
    </row>
    <row r="133" spans="1:14" s="40" customFormat="1" ht="25.5" x14ac:dyDescent="0.2">
      <c r="A133" s="36">
        <v>8.8000000000000007</v>
      </c>
      <c r="B133" s="27" t="s">
        <v>271</v>
      </c>
      <c r="C133" s="26" t="s">
        <v>28</v>
      </c>
      <c r="D133" s="48"/>
      <c r="E133" s="50" t="s">
        <v>219</v>
      </c>
      <c r="F133" s="18">
        <v>60</v>
      </c>
      <c r="G133" s="20">
        <f t="shared" si="25"/>
        <v>43496</v>
      </c>
      <c r="H133" s="50" t="s">
        <v>219</v>
      </c>
      <c r="I133" s="19">
        <v>45</v>
      </c>
      <c r="J133" s="20">
        <f t="shared" si="23"/>
        <v>43511</v>
      </c>
      <c r="K133" s="50" t="s">
        <v>219</v>
      </c>
      <c r="L133" s="19">
        <v>30</v>
      </c>
      <c r="M133" s="20">
        <f t="shared" si="24"/>
        <v>43526</v>
      </c>
    </row>
    <row r="134" spans="1:14" s="40" customFormat="1" x14ac:dyDescent="0.2">
      <c r="A134" s="36">
        <v>8.9</v>
      </c>
      <c r="B134" s="27" t="s">
        <v>272</v>
      </c>
      <c r="C134" s="26" t="s">
        <v>28</v>
      </c>
      <c r="D134" s="48"/>
      <c r="E134" s="50" t="s">
        <v>219</v>
      </c>
      <c r="F134" s="18">
        <v>60</v>
      </c>
      <c r="G134" s="20">
        <f t="shared" si="25"/>
        <v>43496</v>
      </c>
      <c r="H134" s="50" t="s">
        <v>219</v>
      </c>
      <c r="I134" s="19">
        <v>45</v>
      </c>
      <c r="J134" s="20">
        <f t="shared" si="23"/>
        <v>43511</v>
      </c>
      <c r="K134" s="50" t="s">
        <v>219</v>
      </c>
      <c r="L134" s="19">
        <v>31</v>
      </c>
      <c r="M134" s="20">
        <f t="shared" si="24"/>
        <v>43525</v>
      </c>
    </row>
    <row r="135" spans="1:14" s="40" customFormat="1" x14ac:dyDescent="0.2">
      <c r="A135" s="35">
        <v>9</v>
      </c>
      <c r="B135" s="11" t="s">
        <v>36</v>
      </c>
      <c r="C135" s="21"/>
      <c r="D135" s="21"/>
      <c r="E135" s="12"/>
      <c r="F135" s="22"/>
      <c r="G135" s="21"/>
      <c r="H135" s="22"/>
      <c r="I135" s="23"/>
      <c r="J135" s="24"/>
      <c r="K135" s="22"/>
      <c r="L135" s="23"/>
      <c r="M135" s="24"/>
    </row>
    <row r="136" spans="1:14" s="40" customFormat="1" x14ac:dyDescent="0.2">
      <c r="A136" s="36">
        <v>9.1</v>
      </c>
      <c r="B136" s="25" t="s">
        <v>3</v>
      </c>
      <c r="C136" s="26" t="s">
        <v>28</v>
      </c>
      <c r="D136" s="27"/>
      <c r="E136" s="50" t="s">
        <v>219</v>
      </c>
      <c r="F136" s="18">
        <v>120</v>
      </c>
      <c r="G136" s="20">
        <f>$M$2-F136</f>
        <v>43436</v>
      </c>
      <c r="H136" s="50" t="s">
        <v>219</v>
      </c>
      <c r="I136" s="19">
        <v>90</v>
      </c>
      <c r="J136" s="20">
        <f>$M$2-I136</f>
        <v>43466</v>
      </c>
      <c r="K136" s="50" t="s">
        <v>219</v>
      </c>
      <c r="L136" s="19">
        <v>60</v>
      </c>
      <c r="M136" s="20">
        <f>$M$2-L136</f>
        <v>43496</v>
      </c>
    </row>
    <row r="137" spans="1:14" s="40" customFormat="1" ht="25.5" x14ac:dyDescent="0.2">
      <c r="A137" s="36">
        <v>9.1999999999999993</v>
      </c>
      <c r="B137" s="25" t="s">
        <v>112</v>
      </c>
      <c r="C137" s="26" t="s">
        <v>28</v>
      </c>
      <c r="D137" s="27"/>
      <c r="E137" s="50" t="s">
        <v>219</v>
      </c>
      <c r="F137" s="18">
        <v>150</v>
      </c>
      <c r="G137" s="20">
        <f>$M$2-F137</f>
        <v>43406</v>
      </c>
      <c r="H137" s="50" t="s">
        <v>219</v>
      </c>
      <c r="I137" s="19">
        <v>120</v>
      </c>
      <c r="J137" s="20">
        <f>$M$2-I137</f>
        <v>43436</v>
      </c>
      <c r="K137" s="50" t="s">
        <v>219</v>
      </c>
      <c r="L137" s="19">
        <v>90</v>
      </c>
      <c r="M137" s="20">
        <f>$M$2-L137</f>
        <v>43466</v>
      </c>
      <c r="N137" s="3"/>
    </row>
    <row r="138" spans="1:14" x14ac:dyDescent="0.2">
      <c r="A138" s="36">
        <v>9.3000000000000007</v>
      </c>
      <c r="B138" s="25" t="s">
        <v>212</v>
      </c>
      <c r="C138" s="26" t="s">
        <v>28</v>
      </c>
      <c r="D138" s="27"/>
      <c r="E138" s="50" t="s">
        <v>219</v>
      </c>
      <c r="F138" s="18">
        <v>150</v>
      </c>
      <c r="G138" s="20">
        <f>$M$2-F138</f>
        <v>43406</v>
      </c>
      <c r="H138" s="50" t="s">
        <v>219</v>
      </c>
      <c r="I138" s="19">
        <v>120</v>
      </c>
      <c r="J138" s="20">
        <f>$M$2-I138</f>
        <v>43436</v>
      </c>
      <c r="K138" s="50" t="s">
        <v>219</v>
      </c>
      <c r="L138" s="19">
        <v>90</v>
      </c>
      <c r="M138" s="20">
        <f>$M$2-L138</f>
        <v>43466</v>
      </c>
      <c r="N138" s="41"/>
    </row>
    <row r="139" spans="1:14" s="41" customFormat="1" x14ac:dyDescent="0.2">
      <c r="A139" s="35">
        <v>10</v>
      </c>
      <c r="B139" s="11" t="s">
        <v>103</v>
      </c>
      <c r="C139" s="12"/>
      <c r="D139" s="12"/>
      <c r="E139" s="12"/>
      <c r="F139" s="13"/>
      <c r="G139" s="12"/>
      <c r="H139" s="13"/>
      <c r="I139" s="14"/>
      <c r="J139" s="15"/>
      <c r="K139" s="13"/>
      <c r="L139" s="14"/>
      <c r="M139" s="15"/>
    </row>
    <row r="140" spans="1:14" s="41" customFormat="1" ht="40.5" customHeight="1" x14ac:dyDescent="0.2">
      <c r="A140" s="36">
        <v>10.1</v>
      </c>
      <c r="B140" s="25" t="s">
        <v>230</v>
      </c>
      <c r="C140" s="26" t="s">
        <v>28</v>
      </c>
      <c r="D140" s="27"/>
      <c r="E140" s="50" t="s">
        <v>219</v>
      </c>
      <c r="F140" s="18">
        <v>150</v>
      </c>
      <c r="G140" s="20">
        <f>$M$2-F140</f>
        <v>43406</v>
      </c>
      <c r="H140" s="50" t="s">
        <v>219</v>
      </c>
      <c r="I140" s="19">
        <v>120</v>
      </c>
      <c r="J140" s="20">
        <f>$M$2-I140</f>
        <v>43436</v>
      </c>
      <c r="K140" s="50" t="s">
        <v>219</v>
      </c>
      <c r="L140" s="19">
        <v>90</v>
      </c>
      <c r="M140" s="20">
        <f>$M$2-L140</f>
        <v>43466</v>
      </c>
    </row>
    <row r="141" spans="1:14" s="41" customFormat="1" ht="25.5" x14ac:dyDescent="0.2">
      <c r="A141" s="36">
        <v>10.199999999999999</v>
      </c>
      <c r="B141" s="25" t="s">
        <v>231</v>
      </c>
      <c r="C141" s="26" t="s">
        <v>28</v>
      </c>
      <c r="D141" s="27"/>
      <c r="E141" s="50" t="s">
        <v>219</v>
      </c>
      <c r="F141" s="18">
        <v>150</v>
      </c>
      <c r="G141" s="20">
        <f>$M$2-F141</f>
        <v>43406</v>
      </c>
      <c r="H141" s="50" t="s">
        <v>219</v>
      </c>
      <c r="I141" s="19">
        <v>120</v>
      </c>
      <c r="J141" s="20">
        <f>$M$2-I141</f>
        <v>43436</v>
      </c>
      <c r="K141" s="50" t="s">
        <v>219</v>
      </c>
      <c r="L141" s="19">
        <v>90</v>
      </c>
      <c r="M141" s="20">
        <f>$M$2-L141</f>
        <v>43466</v>
      </c>
      <c r="N141" s="16"/>
    </row>
    <row r="142" spans="1:14" s="16" customFormat="1" ht="25.5" x14ac:dyDescent="0.2">
      <c r="A142" s="36">
        <v>10.3</v>
      </c>
      <c r="B142" s="25" t="s">
        <v>232</v>
      </c>
      <c r="C142" s="26" t="s">
        <v>28</v>
      </c>
      <c r="D142" s="27"/>
      <c r="E142" s="50" t="s">
        <v>219</v>
      </c>
      <c r="F142" s="18">
        <v>120</v>
      </c>
      <c r="G142" s="20">
        <f>$M$2-F142</f>
        <v>43436</v>
      </c>
      <c r="H142" s="50" t="s">
        <v>219</v>
      </c>
      <c r="I142" s="19">
        <v>90</v>
      </c>
      <c r="J142" s="20">
        <f>$M$2-I142</f>
        <v>43466</v>
      </c>
      <c r="K142" s="50" t="s">
        <v>219</v>
      </c>
      <c r="L142" s="19">
        <v>60</v>
      </c>
      <c r="M142" s="20">
        <f>$M$2-L142</f>
        <v>43496</v>
      </c>
      <c r="N142" s="41"/>
    </row>
    <row r="143" spans="1:14" s="41" customFormat="1" x14ac:dyDescent="0.2">
      <c r="A143" s="35">
        <v>11</v>
      </c>
      <c r="B143" s="11" t="s">
        <v>269</v>
      </c>
      <c r="C143" s="12"/>
      <c r="D143" s="12"/>
      <c r="E143" s="12"/>
      <c r="F143" s="13"/>
      <c r="G143" s="12"/>
      <c r="H143" s="13"/>
      <c r="I143" s="14"/>
      <c r="J143" s="15"/>
      <c r="K143" s="13"/>
      <c r="L143" s="14"/>
      <c r="M143" s="15"/>
    </row>
    <row r="144" spans="1:14" s="41" customFormat="1" ht="25.5" x14ac:dyDescent="0.2">
      <c r="A144" s="36">
        <v>11.1</v>
      </c>
      <c r="B144" s="25" t="s">
        <v>214</v>
      </c>
      <c r="C144" s="26"/>
      <c r="D144" s="27"/>
      <c r="E144" s="27"/>
      <c r="F144" s="18"/>
      <c r="G144" s="27"/>
      <c r="H144" s="18"/>
      <c r="I144" s="19"/>
      <c r="J144" s="20"/>
      <c r="K144" s="18"/>
      <c r="L144" s="19"/>
      <c r="M144" s="20"/>
    </row>
    <row r="145" spans="1:14" s="41" customFormat="1" x14ac:dyDescent="0.2">
      <c r="A145" s="36" t="s">
        <v>148</v>
      </c>
      <c r="B145" s="17" t="s">
        <v>233</v>
      </c>
      <c r="C145" s="26" t="s">
        <v>28</v>
      </c>
      <c r="D145" s="27"/>
      <c r="E145" s="50" t="s">
        <v>219</v>
      </c>
      <c r="F145" s="18">
        <v>120</v>
      </c>
      <c r="G145" s="20">
        <f t="shared" ref="G145:G165" si="26">$M$2-F145</f>
        <v>43436</v>
      </c>
      <c r="H145" s="50" t="s">
        <v>219</v>
      </c>
      <c r="I145" s="19">
        <v>15</v>
      </c>
      <c r="J145" s="20">
        <f t="shared" ref="J145:J165" si="27">$M$2-I145</f>
        <v>43541</v>
      </c>
      <c r="K145" s="50" t="s">
        <v>219</v>
      </c>
      <c r="L145" s="19">
        <v>5</v>
      </c>
      <c r="M145" s="20">
        <f t="shared" ref="M145:M164" si="28">$M$2-L145</f>
        <v>43551</v>
      </c>
      <c r="N145" s="16"/>
    </row>
    <row r="146" spans="1:14" s="16" customFormat="1" x14ac:dyDescent="0.2">
      <c r="A146" s="36" t="s">
        <v>149</v>
      </c>
      <c r="B146" s="17" t="s">
        <v>234</v>
      </c>
      <c r="C146" s="26" t="s">
        <v>28</v>
      </c>
      <c r="D146" s="27"/>
      <c r="E146" s="50" t="s">
        <v>219</v>
      </c>
      <c r="F146" s="18">
        <v>120</v>
      </c>
      <c r="G146" s="20">
        <f t="shared" si="26"/>
        <v>43436</v>
      </c>
      <c r="H146" s="50" t="s">
        <v>219</v>
      </c>
      <c r="I146" s="19">
        <v>15</v>
      </c>
      <c r="J146" s="20">
        <f t="shared" si="27"/>
        <v>43541</v>
      </c>
      <c r="K146" s="50" t="s">
        <v>219</v>
      </c>
      <c r="L146" s="19">
        <v>5</v>
      </c>
      <c r="M146" s="20">
        <f t="shared" si="28"/>
        <v>43551</v>
      </c>
      <c r="N146" s="41"/>
    </row>
    <row r="147" spans="1:14" s="41" customFormat="1" x14ac:dyDescent="0.2">
      <c r="A147" s="36" t="s">
        <v>150</v>
      </c>
      <c r="B147" s="17" t="s">
        <v>235</v>
      </c>
      <c r="C147" s="26" t="s">
        <v>28</v>
      </c>
      <c r="D147" s="27"/>
      <c r="E147" s="50" t="s">
        <v>219</v>
      </c>
      <c r="F147" s="18">
        <v>120</v>
      </c>
      <c r="G147" s="20">
        <f t="shared" si="26"/>
        <v>43436</v>
      </c>
      <c r="H147" s="50" t="s">
        <v>219</v>
      </c>
      <c r="I147" s="19">
        <v>15</v>
      </c>
      <c r="J147" s="20">
        <f t="shared" si="27"/>
        <v>43541</v>
      </c>
      <c r="K147" s="50" t="s">
        <v>219</v>
      </c>
      <c r="L147" s="19">
        <v>5</v>
      </c>
      <c r="M147" s="20">
        <f t="shared" si="28"/>
        <v>43551</v>
      </c>
    </row>
    <row r="148" spans="1:14" s="41" customFormat="1" x14ac:dyDescent="0.2">
      <c r="A148" s="36" t="s">
        <v>151</v>
      </c>
      <c r="B148" s="17" t="s">
        <v>118</v>
      </c>
      <c r="C148" s="26" t="s">
        <v>28</v>
      </c>
      <c r="D148" s="27"/>
      <c r="E148" s="50" t="s">
        <v>219</v>
      </c>
      <c r="F148" s="18">
        <v>120</v>
      </c>
      <c r="G148" s="20">
        <f t="shared" si="26"/>
        <v>43436</v>
      </c>
      <c r="H148" s="50" t="s">
        <v>219</v>
      </c>
      <c r="I148" s="19">
        <v>15</v>
      </c>
      <c r="J148" s="20">
        <f t="shared" si="27"/>
        <v>43541</v>
      </c>
      <c r="K148" s="50" t="s">
        <v>219</v>
      </c>
      <c r="L148" s="19">
        <v>5</v>
      </c>
      <c r="M148" s="20">
        <f t="shared" si="28"/>
        <v>43551</v>
      </c>
    </row>
    <row r="149" spans="1:14" s="41" customFormat="1" x14ac:dyDescent="0.2">
      <c r="A149" s="36" t="s">
        <v>152</v>
      </c>
      <c r="B149" s="17" t="s">
        <v>21</v>
      </c>
      <c r="C149" s="26" t="s">
        <v>28</v>
      </c>
      <c r="D149" s="27"/>
      <c r="E149" s="50" t="s">
        <v>219</v>
      </c>
      <c r="F149" s="18">
        <v>120</v>
      </c>
      <c r="G149" s="20">
        <f t="shared" si="26"/>
        <v>43436</v>
      </c>
      <c r="H149" s="50" t="s">
        <v>219</v>
      </c>
      <c r="I149" s="19">
        <v>15</v>
      </c>
      <c r="J149" s="20">
        <f t="shared" si="27"/>
        <v>43541</v>
      </c>
      <c r="K149" s="50" t="s">
        <v>219</v>
      </c>
      <c r="L149" s="19">
        <v>5</v>
      </c>
      <c r="M149" s="20">
        <f t="shared" si="28"/>
        <v>43551</v>
      </c>
    </row>
    <row r="150" spans="1:14" s="41" customFormat="1" x14ac:dyDescent="0.2">
      <c r="A150" s="36" t="s">
        <v>153</v>
      </c>
      <c r="B150" s="17" t="s">
        <v>119</v>
      </c>
      <c r="C150" s="26" t="s">
        <v>28</v>
      </c>
      <c r="D150" s="27"/>
      <c r="E150" s="50" t="s">
        <v>219</v>
      </c>
      <c r="F150" s="18">
        <v>120</v>
      </c>
      <c r="G150" s="20">
        <f t="shared" si="26"/>
        <v>43436</v>
      </c>
      <c r="H150" s="50" t="s">
        <v>219</v>
      </c>
      <c r="I150" s="19">
        <v>15</v>
      </c>
      <c r="J150" s="20">
        <f t="shared" si="27"/>
        <v>43541</v>
      </c>
      <c r="K150" s="50" t="s">
        <v>219</v>
      </c>
      <c r="L150" s="19">
        <v>5</v>
      </c>
      <c r="M150" s="20">
        <f t="shared" si="28"/>
        <v>43551</v>
      </c>
    </row>
    <row r="151" spans="1:14" s="41" customFormat="1" x14ac:dyDescent="0.2">
      <c r="A151" s="36" t="s">
        <v>154</v>
      </c>
      <c r="B151" s="17" t="s">
        <v>22</v>
      </c>
      <c r="C151" s="26" t="s">
        <v>28</v>
      </c>
      <c r="D151" s="27"/>
      <c r="E151" s="50" t="s">
        <v>219</v>
      </c>
      <c r="F151" s="18">
        <v>120</v>
      </c>
      <c r="G151" s="20">
        <f t="shared" si="26"/>
        <v>43436</v>
      </c>
      <c r="H151" s="50" t="s">
        <v>219</v>
      </c>
      <c r="I151" s="19">
        <v>15</v>
      </c>
      <c r="J151" s="20">
        <f t="shared" si="27"/>
        <v>43541</v>
      </c>
      <c r="K151" s="50" t="s">
        <v>219</v>
      </c>
      <c r="L151" s="19">
        <v>5</v>
      </c>
      <c r="M151" s="20">
        <f t="shared" si="28"/>
        <v>43551</v>
      </c>
    </row>
    <row r="152" spans="1:14" s="41" customFormat="1" x14ac:dyDescent="0.2">
      <c r="A152" s="36" t="s">
        <v>155</v>
      </c>
      <c r="B152" s="17" t="s">
        <v>11</v>
      </c>
      <c r="C152" s="26" t="s">
        <v>28</v>
      </c>
      <c r="D152" s="27"/>
      <c r="E152" s="50" t="s">
        <v>219</v>
      </c>
      <c r="F152" s="18">
        <v>120</v>
      </c>
      <c r="G152" s="20">
        <f t="shared" si="26"/>
        <v>43436</v>
      </c>
      <c r="H152" s="50" t="s">
        <v>219</v>
      </c>
      <c r="I152" s="19">
        <v>15</v>
      </c>
      <c r="J152" s="20">
        <f t="shared" si="27"/>
        <v>43541</v>
      </c>
      <c r="K152" s="50" t="s">
        <v>219</v>
      </c>
      <c r="L152" s="19">
        <v>5</v>
      </c>
      <c r="M152" s="20">
        <f t="shared" si="28"/>
        <v>43551</v>
      </c>
    </row>
    <row r="153" spans="1:14" s="41" customFormat="1" x14ac:dyDescent="0.2">
      <c r="A153" s="36" t="s">
        <v>156</v>
      </c>
      <c r="B153" s="17" t="s">
        <v>20</v>
      </c>
      <c r="C153" s="26" t="s">
        <v>28</v>
      </c>
      <c r="D153" s="27"/>
      <c r="E153" s="50" t="s">
        <v>219</v>
      </c>
      <c r="F153" s="18">
        <v>120</v>
      </c>
      <c r="G153" s="20">
        <f t="shared" si="26"/>
        <v>43436</v>
      </c>
      <c r="H153" s="50" t="s">
        <v>219</v>
      </c>
      <c r="I153" s="19">
        <v>15</v>
      </c>
      <c r="J153" s="20">
        <f t="shared" si="27"/>
        <v>43541</v>
      </c>
      <c r="K153" s="50" t="s">
        <v>219</v>
      </c>
      <c r="L153" s="19">
        <v>5</v>
      </c>
      <c r="M153" s="20">
        <f t="shared" si="28"/>
        <v>43551</v>
      </c>
    </row>
    <row r="154" spans="1:14" s="41" customFormat="1" x14ac:dyDescent="0.2">
      <c r="A154" s="36" t="s">
        <v>157</v>
      </c>
      <c r="B154" s="17" t="s">
        <v>12</v>
      </c>
      <c r="C154" s="26" t="s">
        <v>28</v>
      </c>
      <c r="D154" s="27"/>
      <c r="E154" s="50" t="s">
        <v>219</v>
      </c>
      <c r="F154" s="18">
        <v>120</v>
      </c>
      <c r="G154" s="20">
        <f t="shared" si="26"/>
        <v>43436</v>
      </c>
      <c r="H154" s="50" t="s">
        <v>219</v>
      </c>
      <c r="I154" s="19">
        <v>15</v>
      </c>
      <c r="J154" s="20">
        <f t="shared" si="27"/>
        <v>43541</v>
      </c>
      <c r="K154" s="50" t="s">
        <v>219</v>
      </c>
      <c r="L154" s="19">
        <v>5</v>
      </c>
      <c r="M154" s="20">
        <f t="shared" si="28"/>
        <v>43551</v>
      </c>
    </row>
    <row r="155" spans="1:14" s="41" customFormat="1" x14ac:dyDescent="0.2">
      <c r="A155" s="36" t="s">
        <v>158</v>
      </c>
      <c r="B155" s="17" t="s">
        <v>14</v>
      </c>
      <c r="C155" s="26" t="s">
        <v>28</v>
      </c>
      <c r="D155" s="27"/>
      <c r="E155" s="50" t="s">
        <v>219</v>
      </c>
      <c r="F155" s="18">
        <v>120</v>
      </c>
      <c r="G155" s="20">
        <f t="shared" si="26"/>
        <v>43436</v>
      </c>
      <c r="H155" s="50" t="s">
        <v>219</v>
      </c>
      <c r="I155" s="19">
        <v>15</v>
      </c>
      <c r="J155" s="20">
        <f t="shared" si="27"/>
        <v>43541</v>
      </c>
      <c r="K155" s="50" t="s">
        <v>219</v>
      </c>
      <c r="L155" s="19">
        <v>5</v>
      </c>
      <c r="M155" s="20">
        <f t="shared" si="28"/>
        <v>43551</v>
      </c>
    </row>
    <row r="156" spans="1:14" s="41" customFormat="1" x14ac:dyDescent="0.2">
      <c r="A156" s="36" t="s">
        <v>159</v>
      </c>
      <c r="B156" s="17" t="s">
        <v>15</v>
      </c>
      <c r="C156" s="26" t="s">
        <v>28</v>
      </c>
      <c r="D156" s="27"/>
      <c r="E156" s="50" t="s">
        <v>219</v>
      </c>
      <c r="F156" s="18">
        <v>120</v>
      </c>
      <c r="G156" s="20">
        <f t="shared" si="26"/>
        <v>43436</v>
      </c>
      <c r="H156" s="50" t="s">
        <v>219</v>
      </c>
      <c r="I156" s="19">
        <v>15</v>
      </c>
      <c r="J156" s="20">
        <f t="shared" si="27"/>
        <v>43541</v>
      </c>
      <c r="K156" s="50" t="s">
        <v>219</v>
      </c>
      <c r="L156" s="19">
        <v>5</v>
      </c>
      <c r="M156" s="20">
        <f t="shared" si="28"/>
        <v>43551</v>
      </c>
    </row>
    <row r="157" spans="1:14" s="41" customFormat="1" x14ac:dyDescent="0.2">
      <c r="A157" s="36" t="s">
        <v>160</v>
      </c>
      <c r="B157" s="17" t="s">
        <v>16</v>
      </c>
      <c r="C157" s="26" t="s">
        <v>28</v>
      </c>
      <c r="D157" s="27"/>
      <c r="E157" s="50" t="s">
        <v>219</v>
      </c>
      <c r="F157" s="18">
        <v>120</v>
      </c>
      <c r="G157" s="20">
        <f t="shared" si="26"/>
        <v>43436</v>
      </c>
      <c r="H157" s="50" t="s">
        <v>219</v>
      </c>
      <c r="I157" s="19">
        <v>15</v>
      </c>
      <c r="J157" s="20">
        <f t="shared" si="27"/>
        <v>43541</v>
      </c>
      <c r="K157" s="50" t="s">
        <v>219</v>
      </c>
      <c r="L157" s="19">
        <v>5</v>
      </c>
      <c r="M157" s="20">
        <f t="shared" si="28"/>
        <v>43551</v>
      </c>
    </row>
    <row r="158" spans="1:14" s="41" customFormat="1" x14ac:dyDescent="0.2">
      <c r="A158" s="36" t="s">
        <v>161</v>
      </c>
      <c r="B158" s="17" t="s">
        <v>17</v>
      </c>
      <c r="C158" s="26" t="s">
        <v>28</v>
      </c>
      <c r="D158" s="27"/>
      <c r="E158" s="50" t="s">
        <v>219</v>
      </c>
      <c r="F158" s="18">
        <v>120</v>
      </c>
      <c r="G158" s="20">
        <f t="shared" si="26"/>
        <v>43436</v>
      </c>
      <c r="H158" s="50" t="s">
        <v>219</v>
      </c>
      <c r="I158" s="19">
        <v>15</v>
      </c>
      <c r="J158" s="20">
        <f t="shared" si="27"/>
        <v>43541</v>
      </c>
      <c r="K158" s="50" t="s">
        <v>219</v>
      </c>
      <c r="L158" s="19">
        <v>5</v>
      </c>
      <c r="M158" s="20">
        <f t="shared" si="28"/>
        <v>43551</v>
      </c>
      <c r="N158" s="49"/>
    </row>
    <row r="159" spans="1:14" s="41" customFormat="1" x14ac:dyDescent="0.2">
      <c r="A159" s="36" t="s">
        <v>162</v>
      </c>
      <c r="B159" s="17" t="s">
        <v>18</v>
      </c>
      <c r="C159" s="26" t="s">
        <v>28</v>
      </c>
      <c r="D159" s="27"/>
      <c r="E159" s="50" t="s">
        <v>219</v>
      </c>
      <c r="F159" s="18">
        <v>120</v>
      </c>
      <c r="G159" s="20">
        <f t="shared" si="26"/>
        <v>43436</v>
      </c>
      <c r="H159" s="50" t="s">
        <v>219</v>
      </c>
      <c r="I159" s="19">
        <v>15</v>
      </c>
      <c r="J159" s="20">
        <f t="shared" si="27"/>
        <v>43541</v>
      </c>
      <c r="K159" s="50" t="s">
        <v>219</v>
      </c>
      <c r="L159" s="19">
        <v>5</v>
      </c>
      <c r="M159" s="20">
        <f t="shared" si="28"/>
        <v>43551</v>
      </c>
      <c r="N159" s="49"/>
    </row>
    <row r="160" spans="1:14" s="41" customFormat="1" x14ac:dyDescent="0.2">
      <c r="A160" s="36" t="s">
        <v>163</v>
      </c>
      <c r="B160" s="17" t="s">
        <v>135</v>
      </c>
      <c r="C160" s="26" t="s">
        <v>28</v>
      </c>
      <c r="D160" s="27"/>
      <c r="E160" s="50" t="s">
        <v>219</v>
      </c>
      <c r="F160" s="18">
        <v>120</v>
      </c>
      <c r="G160" s="20">
        <f t="shared" si="26"/>
        <v>43436</v>
      </c>
      <c r="H160" s="50" t="s">
        <v>219</v>
      </c>
      <c r="I160" s="19">
        <v>15</v>
      </c>
      <c r="J160" s="20">
        <f t="shared" si="27"/>
        <v>43541</v>
      </c>
      <c r="K160" s="50" t="s">
        <v>219</v>
      </c>
      <c r="L160" s="19">
        <v>5</v>
      </c>
      <c r="M160" s="20">
        <f t="shared" si="28"/>
        <v>43551</v>
      </c>
      <c r="N160" s="49"/>
    </row>
    <row r="161" spans="1:14" s="41" customFormat="1" x14ac:dyDescent="0.2">
      <c r="A161" s="36" t="s">
        <v>165</v>
      </c>
      <c r="B161" s="17" t="s">
        <v>19</v>
      </c>
      <c r="C161" s="26" t="s">
        <v>28</v>
      </c>
      <c r="D161" s="27"/>
      <c r="E161" s="50" t="s">
        <v>219</v>
      </c>
      <c r="F161" s="18">
        <v>120</v>
      </c>
      <c r="G161" s="20">
        <f t="shared" si="26"/>
        <v>43436</v>
      </c>
      <c r="H161" s="50" t="s">
        <v>219</v>
      </c>
      <c r="I161" s="19">
        <v>15</v>
      </c>
      <c r="J161" s="20">
        <f t="shared" si="27"/>
        <v>43541</v>
      </c>
      <c r="K161" s="50" t="s">
        <v>219</v>
      </c>
      <c r="L161" s="19">
        <v>5</v>
      </c>
      <c r="M161" s="20">
        <f t="shared" si="28"/>
        <v>43551</v>
      </c>
      <c r="N161" s="49"/>
    </row>
    <row r="162" spans="1:14" s="41" customFormat="1" x14ac:dyDescent="0.2">
      <c r="A162" s="36" t="s">
        <v>164</v>
      </c>
      <c r="B162" s="17" t="s">
        <v>13</v>
      </c>
      <c r="C162" s="26" t="s">
        <v>28</v>
      </c>
      <c r="D162" s="27"/>
      <c r="E162" s="50" t="s">
        <v>219</v>
      </c>
      <c r="F162" s="18">
        <v>120</v>
      </c>
      <c r="G162" s="20">
        <f t="shared" si="26"/>
        <v>43436</v>
      </c>
      <c r="H162" s="50" t="s">
        <v>219</v>
      </c>
      <c r="I162" s="19">
        <v>15</v>
      </c>
      <c r="J162" s="20">
        <f t="shared" si="27"/>
        <v>43541</v>
      </c>
      <c r="K162" s="50" t="s">
        <v>219</v>
      </c>
      <c r="L162" s="19">
        <v>5</v>
      </c>
      <c r="M162" s="20">
        <f t="shared" si="28"/>
        <v>43551</v>
      </c>
      <c r="N162" s="49"/>
    </row>
    <row r="163" spans="1:14" s="41" customFormat="1" x14ac:dyDescent="0.2">
      <c r="A163" s="36" t="s">
        <v>166</v>
      </c>
      <c r="B163" s="17" t="s">
        <v>23</v>
      </c>
      <c r="C163" s="26" t="s">
        <v>28</v>
      </c>
      <c r="D163" s="27"/>
      <c r="E163" s="50" t="s">
        <v>219</v>
      </c>
      <c r="F163" s="18">
        <v>120</v>
      </c>
      <c r="G163" s="20">
        <f t="shared" si="26"/>
        <v>43436</v>
      </c>
      <c r="H163" s="50" t="s">
        <v>219</v>
      </c>
      <c r="I163" s="19">
        <v>15</v>
      </c>
      <c r="J163" s="20">
        <f t="shared" si="27"/>
        <v>43541</v>
      </c>
      <c r="K163" s="50" t="s">
        <v>219</v>
      </c>
      <c r="L163" s="19">
        <v>5</v>
      </c>
      <c r="M163" s="20">
        <f t="shared" si="28"/>
        <v>43551</v>
      </c>
    </row>
    <row r="164" spans="1:14" s="41" customFormat="1" x14ac:dyDescent="0.2">
      <c r="A164" s="36" t="s">
        <v>167</v>
      </c>
      <c r="B164" s="17" t="s">
        <v>24</v>
      </c>
      <c r="C164" s="26" t="s">
        <v>28</v>
      </c>
      <c r="D164" s="27"/>
      <c r="E164" s="50" t="s">
        <v>219</v>
      </c>
      <c r="F164" s="18">
        <v>120</v>
      </c>
      <c r="G164" s="20">
        <f t="shared" si="26"/>
        <v>43436</v>
      </c>
      <c r="H164" s="50" t="s">
        <v>219</v>
      </c>
      <c r="I164" s="19">
        <v>15</v>
      </c>
      <c r="J164" s="20">
        <f t="shared" si="27"/>
        <v>43541</v>
      </c>
      <c r="K164" s="50" t="s">
        <v>219</v>
      </c>
      <c r="L164" s="19">
        <v>5</v>
      </c>
      <c r="M164" s="20">
        <f t="shared" si="28"/>
        <v>43551</v>
      </c>
    </row>
    <row r="165" spans="1:14" s="41" customFormat="1" ht="25.5" x14ac:dyDescent="0.2">
      <c r="A165" s="36">
        <v>11.2</v>
      </c>
      <c r="B165" s="25" t="s">
        <v>64</v>
      </c>
      <c r="C165" s="26" t="s">
        <v>28</v>
      </c>
      <c r="D165" s="27"/>
      <c r="E165" s="50" t="s">
        <v>219</v>
      </c>
      <c r="F165" s="18">
        <v>120</v>
      </c>
      <c r="G165" s="20">
        <f t="shared" si="26"/>
        <v>43436</v>
      </c>
      <c r="H165" s="50" t="s">
        <v>220</v>
      </c>
      <c r="I165" s="19">
        <v>0</v>
      </c>
      <c r="J165" s="20">
        <f t="shared" si="27"/>
        <v>43556</v>
      </c>
      <c r="K165" s="50" t="s">
        <v>220</v>
      </c>
      <c r="L165" s="19">
        <v>7</v>
      </c>
      <c r="M165" s="20">
        <f>$M$2+L165</f>
        <v>43563</v>
      </c>
    </row>
    <row r="166" spans="1:14" s="41" customFormat="1" ht="25.5" x14ac:dyDescent="0.2">
      <c r="A166" s="36">
        <v>11.3</v>
      </c>
      <c r="B166" s="25" t="s">
        <v>215</v>
      </c>
      <c r="C166" s="26"/>
      <c r="D166" s="27"/>
      <c r="E166" s="27"/>
      <c r="F166" s="18"/>
      <c r="G166" s="27"/>
      <c r="H166" s="18"/>
      <c r="I166" s="19"/>
      <c r="J166" s="20"/>
      <c r="K166" s="18"/>
      <c r="L166" s="19"/>
      <c r="M166" s="20"/>
    </row>
    <row r="167" spans="1:14" s="41" customFormat="1" x14ac:dyDescent="0.2">
      <c r="A167" s="36" t="s">
        <v>168</v>
      </c>
      <c r="B167" s="25" t="s">
        <v>146</v>
      </c>
      <c r="C167" s="26" t="s">
        <v>28</v>
      </c>
      <c r="D167" s="27"/>
      <c r="E167" s="50" t="s">
        <v>244</v>
      </c>
      <c r="F167" s="19">
        <v>2</v>
      </c>
      <c r="G167" s="20">
        <f>$M$2+F167</f>
        <v>43558</v>
      </c>
      <c r="H167" s="50" t="s">
        <v>220</v>
      </c>
      <c r="I167" s="19">
        <v>20</v>
      </c>
      <c r="J167" s="20">
        <f>$M$2+I167</f>
        <v>43576</v>
      </c>
      <c r="K167" s="50" t="s">
        <v>220</v>
      </c>
      <c r="L167" s="19">
        <v>30</v>
      </c>
      <c r="M167" s="20">
        <f>$M$2+L167</f>
        <v>43586</v>
      </c>
    </row>
    <row r="168" spans="1:14" s="41" customFormat="1" x14ac:dyDescent="0.2">
      <c r="A168" s="36" t="s">
        <v>169</v>
      </c>
      <c r="B168" s="17" t="s">
        <v>133</v>
      </c>
      <c r="C168" s="26" t="s">
        <v>28</v>
      </c>
      <c r="D168" s="27"/>
      <c r="E168" s="50" t="s">
        <v>244</v>
      </c>
      <c r="F168" s="19">
        <v>2</v>
      </c>
      <c r="G168" s="20">
        <f t="shared" ref="G168:G185" si="29">$M$2+F168</f>
        <v>43558</v>
      </c>
      <c r="H168" s="50" t="s">
        <v>220</v>
      </c>
      <c r="I168" s="19">
        <v>20</v>
      </c>
      <c r="J168" s="20">
        <f t="shared" ref="J168:J185" si="30">$M$2+I168</f>
        <v>43576</v>
      </c>
      <c r="K168" s="50" t="s">
        <v>220</v>
      </c>
      <c r="L168" s="19">
        <v>30</v>
      </c>
      <c r="M168" s="20">
        <f t="shared" ref="M168:M185" si="31">$M$2+L168</f>
        <v>43586</v>
      </c>
    </row>
    <row r="169" spans="1:14" s="41" customFormat="1" x14ac:dyDescent="0.2">
      <c r="A169" s="36" t="s">
        <v>170</v>
      </c>
      <c r="B169" s="17" t="s">
        <v>134</v>
      </c>
      <c r="C169" s="26" t="s">
        <v>28</v>
      </c>
      <c r="D169" s="27"/>
      <c r="E169" s="50" t="s">
        <v>244</v>
      </c>
      <c r="F169" s="19">
        <v>2</v>
      </c>
      <c r="G169" s="20">
        <f t="shared" si="29"/>
        <v>43558</v>
      </c>
      <c r="H169" s="50" t="s">
        <v>220</v>
      </c>
      <c r="I169" s="19">
        <v>20</v>
      </c>
      <c r="J169" s="20">
        <f t="shared" si="30"/>
        <v>43576</v>
      </c>
      <c r="K169" s="50" t="s">
        <v>220</v>
      </c>
      <c r="L169" s="19">
        <v>30</v>
      </c>
      <c r="M169" s="20">
        <f t="shared" si="31"/>
        <v>43586</v>
      </c>
    </row>
    <row r="170" spans="1:14" s="41" customFormat="1" x14ac:dyDescent="0.2">
      <c r="A170" s="36" t="s">
        <v>171</v>
      </c>
      <c r="B170" s="17" t="s">
        <v>21</v>
      </c>
      <c r="C170" s="26" t="s">
        <v>28</v>
      </c>
      <c r="D170" s="27"/>
      <c r="E170" s="50" t="s">
        <v>244</v>
      </c>
      <c r="F170" s="19">
        <v>2</v>
      </c>
      <c r="G170" s="20">
        <f t="shared" si="29"/>
        <v>43558</v>
      </c>
      <c r="H170" s="50" t="s">
        <v>220</v>
      </c>
      <c r="I170" s="19">
        <v>20</v>
      </c>
      <c r="J170" s="20">
        <f t="shared" si="30"/>
        <v>43576</v>
      </c>
      <c r="K170" s="50" t="s">
        <v>220</v>
      </c>
      <c r="L170" s="19">
        <v>30</v>
      </c>
      <c r="M170" s="20">
        <f t="shared" si="31"/>
        <v>43586</v>
      </c>
    </row>
    <row r="171" spans="1:14" s="41" customFormat="1" x14ac:dyDescent="0.2">
      <c r="A171" s="36" t="s">
        <v>172</v>
      </c>
      <c r="B171" s="17" t="s">
        <v>147</v>
      </c>
      <c r="C171" s="26" t="s">
        <v>28</v>
      </c>
      <c r="D171" s="27"/>
      <c r="E171" s="50" t="s">
        <v>244</v>
      </c>
      <c r="F171" s="19">
        <v>2</v>
      </c>
      <c r="G171" s="20">
        <f t="shared" si="29"/>
        <v>43558</v>
      </c>
      <c r="H171" s="50" t="s">
        <v>220</v>
      </c>
      <c r="I171" s="19">
        <v>20</v>
      </c>
      <c r="J171" s="20">
        <f t="shared" si="30"/>
        <v>43576</v>
      </c>
      <c r="K171" s="50" t="s">
        <v>220</v>
      </c>
      <c r="L171" s="19">
        <v>30</v>
      </c>
      <c r="M171" s="20">
        <f t="shared" si="31"/>
        <v>43586</v>
      </c>
    </row>
    <row r="172" spans="1:14" s="41" customFormat="1" x14ac:dyDescent="0.2">
      <c r="A172" s="36" t="s">
        <v>173</v>
      </c>
      <c r="B172" s="17" t="s">
        <v>22</v>
      </c>
      <c r="C172" s="26" t="s">
        <v>28</v>
      </c>
      <c r="D172" s="27"/>
      <c r="E172" s="50" t="s">
        <v>244</v>
      </c>
      <c r="F172" s="19">
        <v>2</v>
      </c>
      <c r="G172" s="20">
        <f t="shared" si="29"/>
        <v>43558</v>
      </c>
      <c r="H172" s="50" t="s">
        <v>220</v>
      </c>
      <c r="I172" s="19">
        <v>20</v>
      </c>
      <c r="J172" s="20">
        <f t="shared" si="30"/>
        <v>43576</v>
      </c>
      <c r="K172" s="50" t="s">
        <v>220</v>
      </c>
      <c r="L172" s="19">
        <v>30</v>
      </c>
      <c r="M172" s="20">
        <f t="shared" si="31"/>
        <v>43586</v>
      </c>
    </row>
    <row r="173" spans="1:14" s="41" customFormat="1" x14ac:dyDescent="0.2">
      <c r="A173" s="36" t="s">
        <v>174</v>
      </c>
      <c r="B173" s="17" t="s">
        <v>11</v>
      </c>
      <c r="C173" s="26" t="s">
        <v>28</v>
      </c>
      <c r="D173" s="27"/>
      <c r="E173" s="50" t="s">
        <v>244</v>
      </c>
      <c r="F173" s="19">
        <v>2</v>
      </c>
      <c r="G173" s="20">
        <f t="shared" si="29"/>
        <v>43558</v>
      </c>
      <c r="H173" s="50" t="s">
        <v>220</v>
      </c>
      <c r="I173" s="19">
        <v>20</v>
      </c>
      <c r="J173" s="20">
        <f t="shared" si="30"/>
        <v>43576</v>
      </c>
      <c r="K173" s="50" t="s">
        <v>220</v>
      </c>
      <c r="L173" s="19">
        <v>30</v>
      </c>
      <c r="M173" s="20">
        <f t="shared" si="31"/>
        <v>43586</v>
      </c>
    </row>
    <row r="174" spans="1:14" s="41" customFormat="1" x14ac:dyDescent="0.2">
      <c r="A174" s="36" t="s">
        <v>175</v>
      </c>
      <c r="B174" s="17" t="s">
        <v>20</v>
      </c>
      <c r="C174" s="26" t="s">
        <v>28</v>
      </c>
      <c r="D174" s="27"/>
      <c r="E174" s="50" t="s">
        <v>244</v>
      </c>
      <c r="F174" s="19">
        <v>2</v>
      </c>
      <c r="G174" s="20">
        <f t="shared" si="29"/>
        <v>43558</v>
      </c>
      <c r="H174" s="50" t="s">
        <v>220</v>
      </c>
      <c r="I174" s="19">
        <v>20</v>
      </c>
      <c r="J174" s="20">
        <f t="shared" si="30"/>
        <v>43576</v>
      </c>
      <c r="K174" s="50" t="s">
        <v>220</v>
      </c>
      <c r="L174" s="19">
        <v>30</v>
      </c>
      <c r="M174" s="20">
        <f t="shared" si="31"/>
        <v>43586</v>
      </c>
    </row>
    <row r="175" spans="1:14" s="41" customFormat="1" x14ac:dyDescent="0.2">
      <c r="A175" s="36" t="s">
        <v>176</v>
      </c>
      <c r="B175" s="17" t="s">
        <v>12</v>
      </c>
      <c r="C175" s="26" t="s">
        <v>28</v>
      </c>
      <c r="D175" s="27"/>
      <c r="E175" s="50" t="s">
        <v>244</v>
      </c>
      <c r="F175" s="19">
        <v>2</v>
      </c>
      <c r="G175" s="20">
        <f t="shared" si="29"/>
        <v>43558</v>
      </c>
      <c r="H175" s="50" t="s">
        <v>220</v>
      </c>
      <c r="I175" s="19">
        <v>20</v>
      </c>
      <c r="J175" s="20">
        <f t="shared" si="30"/>
        <v>43576</v>
      </c>
      <c r="K175" s="50" t="s">
        <v>220</v>
      </c>
      <c r="L175" s="19">
        <v>30</v>
      </c>
      <c r="M175" s="20">
        <f t="shared" si="31"/>
        <v>43586</v>
      </c>
    </row>
    <row r="176" spans="1:14" s="41" customFormat="1" x14ac:dyDescent="0.2">
      <c r="A176" s="36" t="s">
        <v>177</v>
      </c>
      <c r="B176" s="17" t="s">
        <v>14</v>
      </c>
      <c r="C176" s="26" t="s">
        <v>28</v>
      </c>
      <c r="D176" s="27"/>
      <c r="E176" s="50" t="s">
        <v>244</v>
      </c>
      <c r="F176" s="19">
        <v>2</v>
      </c>
      <c r="G176" s="20">
        <f t="shared" si="29"/>
        <v>43558</v>
      </c>
      <c r="H176" s="50" t="s">
        <v>220</v>
      </c>
      <c r="I176" s="19">
        <v>20</v>
      </c>
      <c r="J176" s="20">
        <f t="shared" si="30"/>
        <v>43576</v>
      </c>
      <c r="K176" s="50" t="s">
        <v>220</v>
      </c>
      <c r="L176" s="19">
        <v>30</v>
      </c>
      <c r="M176" s="20">
        <f t="shared" si="31"/>
        <v>43586</v>
      </c>
    </row>
    <row r="177" spans="1:14" s="41" customFormat="1" x14ac:dyDescent="0.2">
      <c r="A177" s="36" t="s">
        <v>178</v>
      </c>
      <c r="B177" s="17" t="s">
        <v>15</v>
      </c>
      <c r="C177" s="26" t="s">
        <v>28</v>
      </c>
      <c r="D177" s="27"/>
      <c r="E177" s="50" t="s">
        <v>244</v>
      </c>
      <c r="F177" s="19">
        <v>2</v>
      </c>
      <c r="G177" s="20">
        <f t="shared" si="29"/>
        <v>43558</v>
      </c>
      <c r="H177" s="50" t="s">
        <v>220</v>
      </c>
      <c r="I177" s="19">
        <v>20</v>
      </c>
      <c r="J177" s="20">
        <f t="shared" si="30"/>
        <v>43576</v>
      </c>
      <c r="K177" s="50" t="s">
        <v>220</v>
      </c>
      <c r="L177" s="19">
        <v>30</v>
      </c>
      <c r="M177" s="20">
        <f t="shared" si="31"/>
        <v>43586</v>
      </c>
    </row>
    <row r="178" spans="1:14" s="41" customFormat="1" x14ac:dyDescent="0.2">
      <c r="A178" s="36" t="s">
        <v>179</v>
      </c>
      <c r="B178" s="17" t="s">
        <v>16</v>
      </c>
      <c r="C178" s="26" t="s">
        <v>28</v>
      </c>
      <c r="D178" s="27"/>
      <c r="E178" s="50" t="s">
        <v>244</v>
      </c>
      <c r="F178" s="19">
        <v>2</v>
      </c>
      <c r="G178" s="20">
        <f t="shared" si="29"/>
        <v>43558</v>
      </c>
      <c r="H178" s="50" t="s">
        <v>220</v>
      </c>
      <c r="I178" s="19">
        <v>20</v>
      </c>
      <c r="J178" s="20">
        <f t="shared" si="30"/>
        <v>43576</v>
      </c>
      <c r="K178" s="50" t="s">
        <v>220</v>
      </c>
      <c r="L178" s="19">
        <v>30</v>
      </c>
      <c r="M178" s="20">
        <f t="shared" si="31"/>
        <v>43586</v>
      </c>
    </row>
    <row r="179" spans="1:14" s="41" customFormat="1" x14ac:dyDescent="0.2">
      <c r="A179" s="36" t="s">
        <v>180</v>
      </c>
      <c r="B179" s="17" t="s">
        <v>17</v>
      </c>
      <c r="C179" s="26" t="s">
        <v>28</v>
      </c>
      <c r="D179" s="27"/>
      <c r="E179" s="50" t="s">
        <v>244</v>
      </c>
      <c r="F179" s="19">
        <v>2</v>
      </c>
      <c r="G179" s="20">
        <f t="shared" si="29"/>
        <v>43558</v>
      </c>
      <c r="H179" s="50" t="s">
        <v>220</v>
      </c>
      <c r="I179" s="19">
        <v>20</v>
      </c>
      <c r="J179" s="20">
        <f t="shared" si="30"/>
        <v>43576</v>
      </c>
      <c r="K179" s="50" t="s">
        <v>220</v>
      </c>
      <c r="L179" s="19">
        <v>30</v>
      </c>
      <c r="M179" s="20">
        <f t="shared" si="31"/>
        <v>43586</v>
      </c>
    </row>
    <row r="180" spans="1:14" s="41" customFormat="1" x14ac:dyDescent="0.2">
      <c r="A180" s="36" t="s">
        <v>181</v>
      </c>
      <c r="B180" s="17" t="s">
        <v>18</v>
      </c>
      <c r="C180" s="26" t="s">
        <v>28</v>
      </c>
      <c r="D180" s="27"/>
      <c r="E180" s="50" t="s">
        <v>244</v>
      </c>
      <c r="F180" s="19">
        <v>2</v>
      </c>
      <c r="G180" s="20">
        <f t="shared" si="29"/>
        <v>43558</v>
      </c>
      <c r="H180" s="50" t="s">
        <v>220</v>
      </c>
      <c r="I180" s="19">
        <v>20</v>
      </c>
      <c r="J180" s="20">
        <f t="shared" si="30"/>
        <v>43576</v>
      </c>
      <c r="K180" s="50" t="s">
        <v>220</v>
      </c>
      <c r="L180" s="19">
        <v>30</v>
      </c>
      <c r="M180" s="20">
        <f t="shared" si="31"/>
        <v>43586</v>
      </c>
    </row>
    <row r="181" spans="1:14" s="41" customFormat="1" x14ac:dyDescent="0.2">
      <c r="A181" s="36" t="s">
        <v>182</v>
      </c>
      <c r="B181" s="17" t="s">
        <v>135</v>
      </c>
      <c r="C181" s="26" t="s">
        <v>28</v>
      </c>
      <c r="D181" s="27"/>
      <c r="E181" s="50" t="s">
        <v>244</v>
      </c>
      <c r="F181" s="19">
        <v>2</v>
      </c>
      <c r="G181" s="20">
        <f t="shared" si="29"/>
        <v>43558</v>
      </c>
      <c r="H181" s="50" t="s">
        <v>220</v>
      </c>
      <c r="I181" s="19">
        <v>20</v>
      </c>
      <c r="J181" s="20">
        <f t="shared" si="30"/>
        <v>43576</v>
      </c>
      <c r="K181" s="50" t="s">
        <v>220</v>
      </c>
      <c r="L181" s="19">
        <v>30</v>
      </c>
      <c r="M181" s="20">
        <f t="shared" si="31"/>
        <v>43586</v>
      </c>
    </row>
    <row r="182" spans="1:14" s="41" customFormat="1" x14ac:dyDescent="0.2">
      <c r="A182" s="36" t="s">
        <v>183</v>
      </c>
      <c r="B182" s="17" t="s">
        <v>19</v>
      </c>
      <c r="C182" s="26" t="s">
        <v>28</v>
      </c>
      <c r="D182" s="27"/>
      <c r="E182" s="50" t="s">
        <v>244</v>
      </c>
      <c r="F182" s="19">
        <v>2</v>
      </c>
      <c r="G182" s="20">
        <f t="shared" si="29"/>
        <v>43558</v>
      </c>
      <c r="H182" s="50" t="s">
        <v>220</v>
      </c>
      <c r="I182" s="19">
        <v>20</v>
      </c>
      <c r="J182" s="20">
        <f t="shared" si="30"/>
        <v>43576</v>
      </c>
      <c r="K182" s="50" t="s">
        <v>220</v>
      </c>
      <c r="L182" s="19">
        <v>30</v>
      </c>
      <c r="M182" s="20">
        <f t="shared" si="31"/>
        <v>43586</v>
      </c>
    </row>
    <row r="183" spans="1:14" s="41" customFormat="1" x14ac:dyDescent="0.2">
      <c r="A183" s="36" t="s">
        <v>184</v>
      </c>
      <c r="B183" s="17" t="s">
        <v>13</v>
      </c>
      <c r="C183" s="26" t="s">
        <v>28</v>
      </c>
      <c r="D183" s="27"/>
      <c r="E183" s="50" t="s">
        <v>244</v>
      </c>
      <c r="F183" s="19">
        <v>2</v>
      </c>
      <c r="G183" s="20">
        <f t="shared" si="29"/>
        <v>43558</v>
      </c>
      <c r="H183" s="50" t="s">
        <v>220</v>
      </c>
      <c r="I183" s="19">
        <v>20</v>
      </c>
      <c r="J183" s="20">
        <f t="shared" si="30"/>
        <v>43576</v>
      </c>
      <c r="K183" s="50" t="s">
        <v>220</v>
      </c>
      <c r="L183" s="19">
        <v>30</v>
      </c>
      <c r="M183" s="20">
        <f t="shared" si="31"/>
        <v>43586</v>
      </c>
    </row>
    <row r="184" spans="1:14" s="41" customFormat="1" x14ac:dyDescent="0.2">
      <c r="A184" s="36" t="s">
        <v>185</v>
      </c>
      <c r="B184" s="17" t="s">
        <v>23</v>
      </c>
      <c r="C184" s="26" t="s">
        <v>28</v>
      </c>
      <c r="D184" s="27"/>
      <c r="E184" s="50" t="s">
        <v>244</v>
      </c>
      <c r="F184" s="19">
        <v>2</v>
      </c>
      <c r="G184" s="20">
        <f t="shared" si="29"/>
        <v>43558</v>
      </c>
      <c r="H184" s="50" t="s">
        <v>220</v>
      </c>
      <c r="I184" s="19">
        <v>20</v>
      </c>
      <c r="J184" s="20">
        <f t="shared" si="30"/>
        <v>43576</v>
      </c>
      <c r="K184" s="50" t="s">
        <v>220</v>
      </c>
      <c r="L184" s="19">
        <v>30</v>
      </c>
      <c r="M184" s="20">
        <f t="shared" si="31"/>
        <v>43586</v>
      </c>
    </row>
    <row r="185" spans="1:14" s="41" customFormat="1" x14ac:dyDescent="0.2">
      <c r="A185" s="36" t="s">
        <v>186</v>
      </c>
      <c r="B185" s="17" t="s">
        <v>24</v>
      </c>
      <c r="C185" s="26" t="s">
        <v>28</v>
      </c>
      <c r="D185" s="27"/>
      <c r="E185" s="50" t="s">
        <v>244</v>
      </c>
      <c r="F185" s="19">
        <v>2</v>
      </c>
      <c r="G185" s="20">
        <f t="shared" si="29"/>
        <v>43558</v>
      </c>
      <c r="H185" s="50" t="s">
        <v>220</v>
      </c>
      <c r="I185" s="19">
        <v>20</v>
      </c>
      <c r="J185" s="20">
        <f t="shared" si="30"/>
        <v>43576</v>
      </c>
      <c r="K185" s="50" t="s">
        <v>220</v>
      </c>
      <c r="L185" s="19">
        <v>30</v>
      </c>
      <c r="M185" s="20">
        <f t="shared" si="31"/>
        <v>43586</v>
      </c>
    </row>
    <row r="186" spans="1:14" s="16" customFormat="1" x14ac:dyDescent="0.2">
      <c r="A186" s="35">
        <v>12</v>
      </c>
      <c r="B186" s="12" t="s">
        <v>249</v>
      </c>
      <c r="C186" s="12"/>
      <c r="D186" s="12"/>
      <c r="E186" s="13"/>
      <c r="F186" s="13"/>
      <c r="G186" s="12"/>
      <c r="H186" s="13"/>
      <c r="I186" s="14"/>
      <c r="J186" s="15"/>
      <c r="K186" s="13"/>
      <c r="L186" s="14"/>
      <c r="M186" s="15"/>
    </row>
    <row r="187" spans="1:14" s="41" customFormat="1" ht="25.5" x14ac:dyDescent="0.2">
      <c r="A187" s="36">
        <v>12.1</v>
      </c>
      <c r="B187" s="27" t="s">
        <v>246</v>
      </c>
      <c r="C187" s="26" t="s">
        <v>28</v>
      </c>
      <c r="D187" s="27"/>
      <c r="E187" s="50" t="s">
        <v>219</v>
      </c>
      <c r="F187" s="18">
        <v>180</v>
      </c>
      <c r="G187" s="20">
        <f>$M$2-F187</f>
        <v>43376</v>
      </c>
      <c r="H187" s="50" t="s">
        <v>219</v>
      </c>
      <c r="I187" s="19">
        <v>150</v>
      </c>
      <c r="J187" s="20">
        <f>$M$2-I187</f>
        <v>43406</v>
      </c>
      <c r="K187" s="50" t="s">
        <v>219</v>
      </c>
      <c r="L187" s="19">
        <v>120</v>
      </c>
      <c r="M187" s="20">
        <f>$M$2-L187</f>
        <v>43436</v>
      </c>
    </row>
    <row r="188" spans="1:14" s="41" customFormat="1" ht="25.5" x14ac:dyDescent="0.2">
      <c r="A188" s="36">
        <v>12.2</v>
      </c>
      <c r="B188" s="27" t="s">
        <v>253</v>
      </c>
      <c r="C188" s="26" t="s">
        <v>28</v>
      </c>
      <c r="D188" s="27"/>
      <c r="E188" s="50" t="s">
        <v>219</v>
      </c>
      <c r="F188" s="18">
        <v>180</v>
      </c>
      <c r="G188" s="20">
        <f>$M$2-F188</f>
        <v>43376</v>
      </c>
      <c r="H188" s="50" t="s">
        <v>219</v>
      </c>
      <c r="I188" s="19">
        <v>150</v>
      </c>
      <c r="J188" s="20">
        <f>$M$2-I188</f>
        <v>43406</v>
      </c>
      <c r="K188" s="50" t="s">
        <v>219</v>
      </c>
      <c r="L188" s="19">
        <v>120</v>
      </c>
      <c r="M188" s="20">
        <f>$M$2-L188</f>
        <v>43436</v>
      </c>
      <c r="N188" s="3"/>
    </row>
    <row r="189" spans="1:14" s="41" customFormat="1" ht="25.5" x14ac:dyDescent="0.2">
      <c r="A189" s="36">
        <v>12.3</v>
      </c>
      <c r="B189" s="27" t="s">
        <v>266</v>
      </c>
      <c r="C189" s="26" t="s">
        <v>28</v>
      </c>
      <c r="D189" s="27"/>
      <c r="E189" s="50" t="s">
        <v>219</v>
      </c>
      <c r="F189" s="18">
        <v>180</v>
      </c>
      <c r="G189" s="20">
        <v>43376</v>
      </c>
      <c r="H189" s="50" t="s">
        <v>219</v>
      </c>
      <c r="I189" s="19">
        <v>150</v>
      </c>
      <c r="J189" s="20">
        <v>43406</v>
      </c>
      <c r="K189" s="50" t="s">
        <v>219</v>
      </c>
      <c r="L189" s="19">
        <v>120</v>
      </c>
      <c r="M189" s="20">
        <v>43436</v>
      </c>
    </row>
    <row r="190" spans="1:14" s="41" customFormat="1" x14ac:dyDescent="0.2">
      <c r="A190" s="36">
        <v>12.4</v>
      </c>
      <c r="B190" s="27" t="s">
        <v>293</v>
      </c>
      <c r="C190" s="26" t="s">
        <v>28</v>
      </c>
      <c r="D190" s="27"/>
      <c r="E190" s="50"/>
      <c r="F190" s="18">
        <v>180</v>
      </c>
      <c r="G190" s="20">
        <v>43376</v>
      </c>
      <c r="H190" s="50"/>
      <c r="I190" s="19">
        <v>150</v>
      </c>
      <c r="J190" s="20">
        <v>43406</v>
      </c>
      <c r="K190" s="50"/>
      <c r="L190" s="19">
        <v>120</v>
      </c>
      <c r="M190" s="20">
        <v>43436</v>
      </c>
    </row>
    <row r="191" spans="1:14" x14ac:dyDescent="0.2">
      <c r="A191" s="35">
        <v>13</v>
      </c>
      <c r="B191" s="12" t="s">
        <v>260</v>
      </c>
      <c r="C191" s="12"/>
      <c r="D191" s="12"/>
      <c r="E191" s="13"/>
      <c r="F191" s="13"/>
      <c r="G191" s="12"/>
      <c r="H191" s="13"/>
      <c r="I191" s="14"/>
      <c r="J191" s="15"/>
      <c r="K191" s="13"/>
      <c r="L191" s="14"/>
      <c r="M191" s="15"/>
    </row>
    <row r="192" spans="1:14" s="41" customFormat="1" ht="25.5" x14ac:dyDescent="0.2">
      <c r="A192" s="36">
        <v>13.1</v>
      </c>
      <c r="B192" s="27" t="s">
        <v>292</v>
      </c>
      <c r="C192" s="26" t="s">
        <v>28</v>
      </c>
      <c r="D192" s="27"/>
      <c r="E192" s="50" t="s">
        <v>219</v>
      </c>
      <c r="F192" s="18">
        <v>90</v>
      </c>
      <c r="G192" s="20">
        <f>$M$2-F192</f>
        <v>43466</v>
      </c>
      <c r="H192" s="50" t="s">
        <v>219</v>
      </c>
      <c r="I192" s="19">
        <v>45</v>
      </c>
      <c r="J192" s="20">
        <f>$M$2-I192</f>
        <v>43511</v>
      </c>
      <c r="K192" s="50" t="s">
        <v>219</v>
      </c>
      <c r="L192" s="19">
        <v>15</v>
      </c>
      <c r="M192" s="20">
        <f>$M$2-L192</f>
        <v>43541</v>
      </c>
    </row>
    <row r="193" spans="1:13" x14ac:dyDescent="0.2">
      <c r="A193" s="36">
        <v>13.2</v>
      </c>
      <c r="B193" s="57"/>
      <c r="C193" s="26" t="s">
        <v>28</v>
      </c>
      <c r="D193" s="27"/>
      <c r="E193" s="50" t="s">
        <v>219</v>
      </c>
      <c r="F193" s="18">
        <v>90</v>
      </c>
      <c r="G193" s="20">
        <f>$M$2-F193</f>
        <v>43466</v>
      </c>
      <c r="H193" s="50" t="s">
        <v>219</v>
      </c>
      <c r="I193" s="19">
        <v>45</v>
      </c>
      <c r="J193" s="20">
        <f>$M$2-I193</f>
        <v>43511</v>
      </c>
      <c r="K193" s="50" t="s">
        <v>219</v>
      </c>
      <c r="L193" s="19">
        <v>15</v>
      </c>
      <c r="M193" s="20">
        <f>$M$2-L193</f>
        <v>43541</v>
      </c>
    </row>
  </sheetData>
  <mergeCells count="6">
    <mergeCell ref="C2:K2"/>
    <mergeCell ref="A4:B4"/>
    <mergeCell ref="H5:M5"/>
    <mergeCell ref="H6:J6"/>
    <mergeCell ref="K6:M6"/>
    <mergeCell ref="E6:G6"/>
  </mergeCells>
  <phoneticPr fontId="7" type="noConversion"/>
  <printOptions horizontalCentered="1"/>
  <pageMargins left="0.2" right="0.2" top="0.75" bottom="0.75" header="0.3" footer="0.3"/>
  <pageSetup scale="60" orientation="landscape" r:id="rId1"/>
  <headerFooter>
    <oddHeader>&amp;C&amp;"Arial,Bold"&amp;20ACQDEMO READINESS CHECKLIST&amp;R&amp;14October 2018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AcqDemo Readiness Tool Question</vt:lpstr>
      <vt:lpstr>'AcqDemo Readiness Tool Question'!Print_Titles</vt:lpstr>
    </vt:vector>
  </TitlesOfParts>
  <Company>NSPS-PEO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Bacon</dc:creator>
  <cp:lastModifiedBy>Rincon, Irene</cp:lastModifiedBy>
  <cp:lastPrinted>2012-06-28T16:47:17Z</cp:lastPrinted>
  <dcterms:created xsi:type="dcterms:W3CDTF">1996-10-14T23:33:28Z</dcterms:created>
  <dcterms:modified xsi:type="dcterms:W3CDTF">2019-08-15T19:29:59Z</dcterms:modified>
</cp:coreProperties>
</file>